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85" activeTab="0"/>
  </bookViews>
  <sheets>
    <sheet name="Listing" sheetId="1" r:id="rId1"/>
  </sheets>
  <definedNames>
    <definedName name="_xlnm.Print_Titles" localSheetId="0">'Listing'!$1:$4</definedName>
    <definedName name="_xlnm.Print_Area" localSheetId="0">'Listing'!$D:$S</definedName>
  </definedNames>
  <calcPr fullCalcOnLoad="1"/>
</workbook>
</file>

<file path=xl/sharedStrings.xml><?xml version="1.0" encoding="utf-8"?>
<sst xmlns="http://schemas.openxmlformats.org/spreadsheetml/2006/main" count="3901" uniqueCount="1365">
  <si>
    <t>Moy</t>
  </si>
  <si>
    <t>25</t>
  </si>
  <si>
    <t>86</t>
  </si>
  <si>
    <t>M.</t>
  </si>
  <si>
    <t>A S B BESANCON</t>
  </si>
  <si>
    <t>00</t>
  </si>
  <si>
    <t>0043179</t>
  </si>
  <si>
    <t>Mlle</t>
  </si>
  <si>
    <t>ALACIO Christelle</t>
  </si>
  <si>
    <t>ASCT BESANCON</t>
  </si>
  <si>
    <t>92</t>
  </si>
  <si>
    <t>0066830</t>
  </si>
  <si>
    <t>ALACIO MARTINEZ Frédéric</t>
  </si>
  <si>
    <t>ATSCAB BESANCON</t>
  </si>
  <si>
    <t>03</t>
  </si>
  <si>
    <t>0047148</t>
  </si>
  <si>
    <t>ALAIN Michel</t>
  </si>
  <si>
    <t>0047149</t>
  </si>
  <si>
    <t>ALBANESI Marc</t>
  </si>
  <si>
    <t>70</t>
  </si>
  <si>
    <t>04</t>
  </si>
  <si>
    <t>0086143</t>
  </si>
  <si>
    <t>ALLOUL Robert</t>
  </si>
  <si>
    <t>ASPSAV BOWLING</t>
  </si>
  <si>
    <t>85</t>
  </si>
  <si>
    <t>0039028</t>
  </si>
  <si>
    <t>AMIEZ Joel</t>
  </si>
  <si>
    <t>A S P T T  BESANCON</t>
  </si>
  <si>
    <t>89</t>
  </si>
  <si>
    <t>0060799</t>
  </si>
  <si>
    <t>ANDREA Jean Yves</t>
  </si>
  <si>
    <t>0086119</t>
  </si>
  <si>
    <t>ANDRECK Christophe</t>
  </si>
  <si>
    <t>AS STAR BOWL AUDINCOURT</t>
  </si>
  <si>
    <t>01</t>
  </si>
  <si>
    <t>0045061</t>
  </si>
  <si>
    <t>ANGUENOT Régis</t>
  </si>
  <si>
    <t>0012765</t>
  </si>
  <si>
    <t>ANNELOT Georges</t>
  </si>
  <si>
    <t>AS MICRO MEGA BESANCON</t>
  </si>
  <si>
    <t>0059542</t>
  </si>
  <si>
    <t>ANTOINE Christian</t>
  </si>
  <si>
    <t>93</t>
  </si>
  <si>
    <t>0071810</t>
  </si>
  <si>
    <t>ANTUNES DE JESUS Joaquim</t>
  </si>
  <si>
    <t>0086145</t>
  </si>
  <si>
    <t>AUBERT Arnaud</t>
  </si>
  <si>
    <t>PONTARLIER BOWLING CLUB DUCKY</t>
  </si>
  <si>
    <t>95</t>
  </si>
  <si>
    <t>0076963</t>
  </si>
  <si>
    <t>Mme</t>
  </si>
  <si>
    <t>AUBRY Nadine</t>
  </si>
  <si>
    <t>0067211</t>
  </si>
  <si>
    <t>AURIOL Jacques</t>
  </si>
  <si>
    <t>0030783</t>
  </si>
  <si>
    <t>AUVISTE Claudine</t>
  </si>
  <si>
    <t>0044202</t>
  </si>
  <si>
    <t>AYMONNIN David</t>
  </si>
  <si>
    <t>39</t>
  </si>
  <si>
    <t>0047094</t>
  </si>
  <si>
    <t>BARBERAT Clément</t>
  </si>
  <si>
    <t>ECOLE DE BOWLING LA CHAUMUSSE</t>
  </si>
  <si>
    <t>96</t>
  </si>
  <si>
    <t>0083789</t>
  </si>
  <si>
    <t>BARBERI Bruno</t>
  </si>
  <si>
    <t>94</t>
  </si>
  <si>
    <t>0076105</t>
  </si>
  <si>
    <t>BARBIER Alain</t>
  </si>
  <si>
    <t>0076106</t>
  </si>
  <si>
    <t>BARBIER Edith</t>
  </si>
  <si>
    <t>0044327</t>
  </si>
  <si>
    <t>BARCON Emmanuel</t>
  </si>
  <si>
    <t>99</t>
  </si>
  <si>
    <t>88</t>
  </si>
  <si>
    <t>0057020</t>
  </si>
  <si>
    <t>BARDEY Pierre</t>
  </si>
  <si>
    <t>87</t>
  </si>
  <si>
    <t>0051797</t>
  </si>
  <si>
    <t>BARRE Patrick</t>
  </si>
  <si>
    <t>0083791</t>
  </si>
  <si>
    <t>BARTHELEMY Pierre Alain</t>
  </si>
  <si>
    <t>0057039</t>
  </si>
  <si>
    <t>BAS Jean François</t>
  </si>
  <si>
    <t>02</t>
  </si>
  <si>
    <t>90</t>
  </si>
  <si>
    <t>0062798</t>
  </si>
  <si>
    <t>BAUDEVIN Dominique</t>
  </si>
  <si>
    <t>BOWLING CLUB LA CHAUMUSSE</t>
  </si>
  <si>
    <t>0050433</t>
  </si>
  <si>
    <t>BAULLIER Lionel</t>
  </si>
  <si>
    <t>SKITTLE CLUB BESANCON</t>
  </si>
  <si>
    <t>0047859</t>
  </si>
  <si>
    <t>BAUMONT Alain</t>
  </si>
  <si>
    <t>CLUB AUDIN BOWLING</t>
  </si>
  <si>
    <t>0086711</t>
  </si>
  <si>
    <t>BAUMONT Louis Raphael</t>
  </si>
  <si>
    <t>ECOLE DE BOWLING AUDINCOURT</t>
  </si>
  <si>
    <t>0038829</t>
  </si>
  <si>
    <t>BAVEREL Michel</t>
  </si>
  <si>
    <t>0013592</t>
  </si>
  <si>
    <t>BAY Serge</t>
  </si>
  <si>
    <t>0073276</t>
  </si>
  <si>
    <t>BEAUMONT Daniel</t>
  </si>
  <si>
    <t>(SOLO) Bowl. de BESANCON</t>
  </si>
  <si>
    <t>50</t>
  </si>
  <si>
    <t>1040433</t>
  </si>
  <si>
    <t>BEAZCUA Angel</t>
  </si>
  <si>
    <t>0042259</t>
  </si>
  <si>
    <t>BECHU J. Francois</t>
  </si>
  <si>
    <t>0086726</t>
  </si>
  <si>
    <t>BEDEAUX Guy</t>
  </si>
  <si>
    <t>0086939</t>
  </si>
  <si>
    <t>BEDIN Pascal</t>
  </si>
  <si>
    <t>0083515</t>
  </si>
  <si>
    <t>BELLOUARD Patrick</t>
  </si>
  <si>
    <t>ASCAP MONTBELIARD</t>
  </si>
  <si>
    <t>0086120</t>
  </si>
  <si>
    <t>BEMAIN Michel</t>
  </si>
  <si>
    <t>0042123</t>
  </si>
  <si>
    <t>BENDERITTER Eric</t>
  </si>
  <si>
    <t>BOWLING CLUB 2000 BESANCON</t>
  </si>
  <si>
    <t>0086714</t>
  </si>
  <si>
    <t>BENHALIMA Alexander</t>
  </si>
  <si>
    <t>0041297</t>
  </si>
  <si>
    <t>BERCEOT Philippe</t>
  </si>
  <si>
    <t>0001948</t>
  </si>
  <si>
    <t>BERDA Pierre</t>
  </si>
  <si>
    <t>AS GAZELEC BESANCON</t>
  </si>
  <si>
    <t>0047804</t>
  </si>
  <si>
    <t>BERGEROT Benoît</t>
  </si>
  <si>
    <t>ECOLE DE BOWLING BESANCON</t>
  </si>
  <si>
    <t>0046903</t>
  </si>
  <si>
    <t>BERGEROT Daniel</t>
  </si>
  <si>
    <t>0047378</t>
  </si>
  <si>
    <t>BERGEROT Michel</t>
  </si>
  <si>
    <t>0086956</t>
  </si>
  <si>
    <t>BERGEZ Marie Anne</t>
  </si>
  <si>
    <t>0070544</t>
  </si>
  <si>
    <t>BERNARD Corinne</t>
  </si>
  <si>
    <t>0001987</t>
  </si>
  <si>
    <t>BERNARD Henri</t>
  </si>
  <si>
    <t>0044259</t>
  </si>
  <si>
    <t>BERNARD Philippe</t>
  </si>
  <si>
    <t>0069184</t>
  </si>
  <si>
    <t>BERNASCONI Gilberte</t>
  </si>
  <si>
    <t>0046922</t>
  </si>
  <si>
    <t>BERTHE Angélique</t>
  </si>
  <si>
    <t>0041423</t>
  </si>
  <si>
    <t>BERTIN Nadine</t>
  </si>
  <si>
    <t>AS MUNICIPALE BISONTINE</t>
  </si>
  <si>
    <t>0041336</t>
  </si>
  <si>
    <t>BERZELAK Yvan</t>
  </si>
  <si>
    <t>0070518</t>
  </si>
  <si>
    <t>BEUGLET Marlyse</t>
  </si>
  <si>
    <t>0086132</t>
  </si>
  <si>
    <t>0063659</t>
  </si>
  <si>
    <t>BIDEAUX Bernard</t>
  </si>
  <si>
    <t>0044344</t>
  </si>
  <si>
    <t>BIDEAUX Véronique</t>
  </si>
  <si>
    <t>0083518</t>
  </si>
  <si>
    <t>BIEHLER Gilbert</t>
  </si>
  <si>
    <t>LES 10 REINES BLANCHES</t>
  </si>
  <si>
    <t>0050949</t>
  </si>
  <si>
    <t>BIROT Thierry</t>
  </si>
  <si>
    <t>0047247</t>
  </si>
  <si>
    <t>BLANC Hervé</t>
  </si>
  <si>
    <t>0000056</t>
  </si>
  <si>
    <t>BLANC Serge</t>
  </si>
  <si>
    <t>0041671</t>
  </si>
  <si>
    <t>BLANC Stéphane</t>
  </si>
  <si>
    <t>0042459</t>
  </si>
  <si>
    <t>BOHY Gérard</t>
  </si>
  <si>
    <t>0047388</t>
  </si>
  <si>
    <t>BOICHARD Patrick</t>
  </si>
  <si>
    <t>0044263</t>
  </si>
  <si>
    <t>BOILLOT Christophe</t>
  </si>
  <si>
    <t>0046108</t>
  </si>
  <si>
    <t>BOILLOT Didier</t>
  </si>
  <si>
    <t>0038668</t>
  </si>
  <si>
    <t>0041784</t>
  </si>
  <si>
    <t>BOITEUX Charline</t>
  </si>
  <si>
    <t>0080619</t>
  </si>
  <si>
    <t>BONDIER Cendrine</t>
  </si>
  <si>
    <t>0001095</t>
  </si>
  <si>
    <t>BONJEAN Joel</t>
  </si>
  <si>
    <t>0046505</t>
  </si>
  <si>
    <t>BOQUESTAL Gilbert</t>
  </si>
  <si>
    <t>0046083</t>
  </si>
  <si>
    <t>BORDINI Elie</t>
  </si>
  <si>
    <t>0086738</t>
  </si>
  <si>
    <t>BORNIER Gérard</t>
  </si>
  <si>
    <t>0086940</t>
  </si>
  <si>
    <t>BOUCHARD Vanessa</t>
  </si>
  <si>
    <t>0042041</t>
  </si>
  <si>
    <t>0047611</t>
  </si>
  <si>
    <t>BOUCRY Cédric</t>
  </si>
  <si>
    <t>0086195</t>
  </si>
  <si>
    <t>0086133</t>
  </si>
  <si>
    <t>BOUILLOT Eve</t>
  </si>
  <si>
    <t>0046880</t>
  </si>
  <si>
    <t>BOUILLOT Georges</t>
  </si>
  <si>
    <t>0047385</t>
  </si>
  <si>
    <t>BOULOGNE Catherine</t>
  </si>
  <si>
    <t>0026417</t>
  </si>
  <si>
    <t>BOURDIN Hubert</t>
  </si>
  <si>
    <t>0086121</t>
  </si>
  <si>
    <t>BOURGET Jocelyne</t>
  </si>
  <si>
    <t>0086122</t>
  </si>
  <si>
    <t>BOURGET Patrick</t>
  </si>
  <si>
    <t>0041293</t>
  </si>
  <si>
    <t>BOURGOIN Yves</t>
  </si>
  <si>
    <t>U S C  BESANCON</t>
  </si>
  <si>
    <t>0046885</t>
  </si>
  <si>
    <t>BOUTON Henri Michel</t>
  </si>
  <si>
    <t>0042067</t>
  </si>
  <si>
    <t>BOUVERESSE Robert</t>
  </si>
  <si>
    <t>0029590</t>
  </si>
  <si>
    <t>98</t>
  </si>
  <si>
    <t>0045907</t>
  </si>
  <si>
    <t>BRENDEL Patrick</t>
  </si>
  <si>
    <t>0053229</t>
  </si>
  <si>
    <t>BRENIAUX Frédérique</t>
  </si>
  <si>
    <t>0005086</t>
  </si>
  <si>
    <t>BRENIAUX Henri</t>
  </si>
  <si>
    <t>0058080</t>
  </si>
  <si>
    <t>BRENOT Christian</t>
  </si>
  <si>
    <t>0069313</t>
  </si>
  <si>
    <t>BRESSAND Claude</t>
  </si>
  <si>
    <t>0005095</t>
  </si>
  <si>
    <t>BRESSAND François</t>
  </si>
  <si>
    <t>0041184</t>
  </si>
  <si>
    <t>BRETEGNIER Serge</t>
  </si>
  <si>
    <t>0038713</t>
  </si>
  <si>
    <t>0031778</t>
  </si>
  <si>
    <t>BUCHIN Chantale</t>
  </si>
  <si>
    <t>0024192</t>
  </si>
  <si>
    <t>0043181</t>
  </si>
  <si>
    <t>BUCHIN Nadine</t>
  </si>
  <si>
    <t>0041300</t>
  </si>
  <si>
    <t>BUFFET Dominique</t>
  </si>
  <si>
    <t>0044343</t>
  </si>
  <si>
    <t>BULLE Jean Charles</t>
  </si>
  <si>
    <t>0022619</t>
  </si>
  <si>
    <t>0041186</t>
  </si>
  <si>
    <t>BURRIEL Georges</t>
  </si>
  <si>
    <t>0041339</t>
  </si>
  <si>
    <t>BURRIEL Julien</t>
  </si>
  <si>
    <t>91</t>
  </si>
  <si>
    <t>0064074</t>
  </si>
  <si>
    <t>CAILLE Daniel</t>
  </si>
  <si>
    <t>0042254</t>
  </si>
  <si>
    <t>CALCAGNI Claudio</t>
  </si>
  <si>
    <t>0047095</t>
  </si>
  <si>
    <t>CAMELIN Valentin</t>
  </si>
  <si>
    <t>0041080</t>
  </si>
  <si>
    <t>81</t>
  </si>
  <si>
    <t>0032251</t>
  </si>
  <si>
    <t>CARILLON Robert</t>
  </si>
  <si>
    <t>0040899</t>
  </si>
  <si>
    <t>CARLOT Fabienne</t>
  </si>
  <si>
    <t>0040900</t>
  </si>
  <si>
    <t>CARLOT Michel</t>
  </si>
  <si>
    <t>0042475</t>
  </si>
  <si>
    <t>CART Donimique</t>
  </si>
  <si>
    <t>0086715</t>
  </si>
  <si>
    <t>CASOLI Pierre</t>
  </si>
  <si>
    <t>0046082</t>
  </si>
  <si>
    <t>CATALA Arnaud</t>
  </si>
  <si>
    <t>0045910</t>
  </si>
  <si>
    <t>CATTET Michel</t>
  </si>
  <si>
    <t>0044268</t>
  </si>
  <si>
    <t>CELOTTO Christian</t>
  </si>
  <si>
    <t>0044269</t>
  </si>
  <si>
    <t>CELOTTO Didier</t>
  </si>
  <si>
    <t>0070500</t>
  </si>
  <si>
    <t>CERF Annie</t>
  </si>
  <si>
    <t>0075695</t>
  </si>
  <si>
    <t>CERF Aurore</t>
  </si>
  <si>
    <t>83</t>
  </si>
  <si>
    <t>0027507</t>
  </si>
  <si>
    <t>CERF Lionel</t>
  </si>
  <si>
    <t>0045531</t>
  </si>
  <si>
    <t>CERIEIRO Franck</t>
  </si>
  <si>
    <t>0046795</t>
  </si>
  <si>
    <t>CHABOD Olivier</t>
  </si>
  <si>
    <t>0041326</t>
  </si>
  <si>
    <t>CHAIFFRE Gérald</t>
  </si>
  <si>
    <t>0086206</t>
  </si>
  <si>
    <t>CHAINHO Alexandre</t>
  </si>
  <si>
    <t>BOWLING CLUB BISONTIN</t>
  </si>
  <si>
    <t>0044208</t>
  </si>
  <si>
    <t>CHAMBIET Jérôme</t>
  </si>
  <si>
    <t>0045703</t>
  </si>
  <si>
    <t>CHAMPENOIS Gérard</t>
  </si>
  <si>
    <t>0031120</t>
  </si>
  <si>
    <t>CHANEY Patrick</t>
  </si>
  <si>
    <t>0070614</t>
  </si>
  <si>
    <t>CHARTON Gérard</t>
  </si>
  <si>
    <t>0042256</t>
  </si>
  <si>
    <t>CHAUVET Laurent</t>
  </si>
  <si>
    <t>0044325</t>
  </si>
  <si>
    <t>CHERILLO Louis</t>
  </si>
  <si>
    <t>0086739</t>
  </si>
  <si>
    <t>CHERRIER Thierry</t>
  </si>
  <si>
    <t>0044321</t>
  </si>
  <si>
    <t>CHEVASSU Jocelyne</t>
  </si>
  <si>
    <t>0046087</t>
  </si>
  <si>
    <t>CHEVASSUS Stéphane</t>
  </si>
  <si>
    <t>0034550</t>
  </si>
  <si>
    <t>CHEVILLOT Denis</t>
  </si>
  <si>
    <t>0045058</t>
  </si>
  <si>
    <t>CHEVRE Patrick</t>
  </si>
  <si>
    <t>0065958</t>
  </si>
  <si>
    <t>CHOLLET Sabine</t>
  </si>
  <si>
    <t>0017310</t>
  </si>
  <si>
    <t>CHORVOT Alain</t>
  </si>
  <si>
    <t>0071809</t>
  </si>
  <si>
    <t>CHORVOT Anthony</t>
  </si>
  <si>
    <t>0040438</t>
  </si>
  <si>
    <t>CHORVOT Claude</t>
  </si>
  <si>
    <t>0034548</t>
  </si>
  <si>
    <t>CHORVOT Denis</t>
  </si>
  <si>
    <t>0045060</t>
  </si>
  <si>
    <t>CHORVOT Sylvain</t>
  </si>
  <si>
    <t>STRIKEBOYS</t>
  </si>
  <si>
    <t>0045909</t>
  </si>
  <si>
    <t>CHOUFFE Alain</t>
  </si>
  <si>
    <t>0086194</t>
  </si>
  <si>
    <t>CHOUFFE Christophe</t>
  </si>
  <si>
    <t>0086193</t>
  </si>
  <si>
    <t>CHOUFFE Eric</t>
  </si>
  <si>
    <t>0086192</t>
  </si>
  <si>
    <t>CHOUFFE Fabrice</t>
  </si>
  <si>
    <t>0031119</t>
  </si>
  <si>
    <t>CHOULET René</t>
  </si>
  <si>
    <t>0044144</t>
  </si>
  <si>
    <t>CLEMENT Yohann</t>
  </si>
  <si>
    <t>0060417</t>
  </si>
  <si>
    <t>CLERC Daniel</t>
  </si>
  <si>
    <t>0052467</t>
  </si>
  <si>
    <t>0080681</t>
  </si>
  <si>
    <t>COLL Martine</t>
  </si>
  <si>
    <t>0047635</t>
  </si>
  <si>
    <t>COLLUS Olivier</t>
  </si>
  <si>
    <t>0042381</t>
  </si>
  <si>
    <t>COMMERCON Hervé</t>
  </si>
  <si>
    <t>0047390</t>
  </si>
  <si>
    <t>CONCHE Philippe</t>
  </si>
  <si>
    <t>0041291</t>
  </si>
  <si>
    <t>CONG Richard</t>
  </si>
  <si>
    <t>0086134</t>
  </si>
  <si>
    <t>COOLS Michel</t>
  </si>
  <si>
    <t>0042382</t>
  </si>
  <si>
    <t>COQUILLARD Christine</t>
  </si>
  <si>
    <t>0063662</t>
  </si>
  <si>
    <t>CORDIER Benoit</t>
  </si>
  <si>
    <t>0005097</t>
  </si>
  <si>
    <t>COSTILLE Daniel</t>
  </si>
  <si>
    <t>0042383</t>
  </si>
  <si>
    <t>COULON Emmanuel</t>
  </si>
  <si>
    <t>0044341</t>
  </si>
  <si>
    <t>COULON Philippe</t>
  </si>
  <si>
    <t>0086942</t>
  </si>
  <si>
    <t>COUSIN Roger</t>
  </si>
  <si>
    <t>0046109</t>
  </si>
  <si>
    <t>COUTELIER Valérie</t>
  </si>
  <si>
    <t>0042480</t>
  </si>
  <si>
    <t>0040416</t>
  </si>
  <si>
    <t>CROCE Thierry</t>
  </si>
  <si>
    <t>0086384</t>
  </si>
  <si>
    <t>CUBY Yvan</t>
  </si>
  <si>
    <t>(SOLO) Bowl. de La CHAUMUSSE</t>
  </si>
  <si>
    <t>0041325</t>
  </si>
  <si>
    <t>CUINET Patrick</t>
  </si>
  <si>
    <t>0046855</t>
  </si>
  <si>
    <t>DAGON Lydie</t>
  </si>
  <si>
    <t>0046852</t>
  </si>
  <si>
    <t>DAMINELLI Bernard</t>
  </si>
  <si>
    <t>0086135</t>
  </si>
  <si>
    <t>DANINELLI Xavier</t>
  </si>
  <si>
    <t>0066828</t>
  </si>
  <si>
    <t>DARCOT Yvette</t>
  </si>
  <si>
    <t>0086202</t>
  </si>
  <si>
    <t>1001730</t>
  </si>
  <si>
    <t>DE ANGELIS Camille</t>
  </si>
  <si>
    <t>0010061</t>
  </si>
  <si>
    <t>DE ANNA Pierre</t>
  </si>
  <si>
    <t>1041081</t>
  </si>
  <si>
    <t>DE MOOIJ Mathilde</t>
  </si>
  <si>
    <t>0042384</t>
  </si>
  <si>
    <t>DEBAC Olivier</t>
  </si>
  <si>
    <t>0041076</t>
  </si>
  <si>
    <t>DEBOUCHE Pascal</t>
  </si>
  <si>
    <t>0044514</t>
  </si>
  <si>
    <t>DECAMPS Fabrice</t>
  </si>
  <si>
    <t>0047168</t>
  </si>
  <si>
    <t>DECAUDIN Brigitte</t>
  </si>
  <si>
    <t>0042312</t>
  </si>
  <si>
    <t>DEFRASNE Dominique</t>
  </si>
  <si>
    <t>0041898</t>
  </si>
  <si>
    <t>DEGOUD Emilie</t>
  </si>
  <si>
    <t>0044192</t>
  </si>
  <si>
    <t>DEGOUD Olivier</t>
  </si>
  <si>
    <t>0036025</t>
  </si>
  <si>
    <t>DELARUE Yoran</t>
  </si>
  <si>
    <t>0061075</t>
  </si>
  <si>
    <t>DEMOUGE Colette</t>
  </si>
  <si>
    <t>0046524</t>
  </si>
  <si>
    <t>DEMOUGE Michel</t>
  </si>
  <si>
    <t>0072147</t>
  </si>
  <si>
    <t>0024195</t>
  </si>
  <si>
    <t>DENOIX Yves</t>
  </si>
  <si>
    <t>0046881</t>
  </si>
  <si>
    <t>DEREUMAUX Jean Charles</t>
  </si>
  <si>
    <t>0046277</t>
  </si>
  <si>
    <t>DETOUILLON Laurent</t>
  </si>
  <si>
    <t>0011806</t>
  </si>
  <si>
    <t>A S O S  BESANCON</t>
  </si>
  <si>
    <t>0047151</t>
  </si>
  <si>
    <t>DEVERNAY Olivier</t>
  </si>
  <si>
    <t>0066431</t>
  </si>
  <si>
    <t>DI CAPUA Florent</t>
  </si>
  <si>
    <t>0047096</t>
  </si>
  <si>
    <t>DI LENA Anthony</t>
  </si>
  <si>
    <t>0044142</t>
  </si>
  <si>
    <t>DI LENA Gilles</t>
  </si>
  <si>
    <t>0045708</t>
  </si>
  <si>
    <t>DIAS Patrick</t>
  </si>
  <si>
    <t>0046923</t>
  </si>
  <si>
    <t>DICHAMP Aurore</t>
  </si>
  <si>
    <t>0046882</t>
  </si>
  <si>
    <t>DOIZELET Pierre</t>
  </si>
  <si>
    <t>0041298</t>
  </si>
  <si>
    <t>DONIER Patrick</t>
  </si>
  <si>
    <t>0045906</t>
  </si>
  <si>
    <t>DONIER Sylvain</t>
  </si>
  <si>
    <t>0046085</t>
  </si>
  <si>
    <t>DONZE Yannick</t>
  </si>
  <si>
    <t>0086951</t>
  </si>
  <si>
    <t>DORNIER Nicolas</t>
  </si>
  <si>
    <t>0073277</t>
  </si>
  <si>
    <t>DOUBLET Daniel</t>
  </si>
  <si>
    <t>0086146</t>
  </si>
  <si>
    <t>DOUCHET Eric</t>
  </si>
  <si>
    <t>0040512</t>
  </si>
  <si>
    <t>DOUILLET Patrick</t>
  </si>
  <si>
    <t>0041781</t>
  </si>
  <si>
    <t>0047161</t>
  </si>
  <si>
    <t>DUBOIS Angélique</t>
  </si>
  <si>
    <t>0047100</t>
  </si>
  <si>
    <t>DUBOIS Jannine</t>
  </si>
  <si>
    <t>0045377</t>
  </si>
  <si>
    <t>0045545</t>
  </si>
  <si>
    <t>0045546</t>
  </si>
  <si>
    <t>DUBOIS Johann</t>
  </si>
  <si>
    <t>0045547</t>
  </si>
  <si>
    <t>DUBOIS Sophie</t>
  </si>
  <si>
    <t>0034547</t>
  </si>
  <si>
    <t>DUBREUIL Gérard</t>
  </si>
  <si>
    <t>0041839</t>
  </si>
  <si>
    <t>DUBREUIL Yohann</t>
  </si>
  <si>
    <t>0065145</t>
  </si>
  <si>
    <t>DUCHAINE Claude</t>
  </si>
  <si>
    <t>0069051</t>
  </si>
  <si>
    <t>DUCHAUD Nadine</t>
  </si>
  <si>
    <t>0045296</t>
  </si>
  <si>
    <t>DUCREST Fabrice</t>
  </si>
  <si>
    <t>0032321</t>
  </si>
  <si>
    <t>DUFAY Christiane</t>
  </si>
  <si>
    <t>0004965</t>
  </si>
  <si>
    <t>DUFAY Jean-marie</t>
  </si>
  <si>
    <t>0086198</t>
  </si>
  <si>
    <t>DUMONT Olivier</t>
  </si>
  <si>
    <t>0086953</t>
  </si>
  <si>
    <t>DUPAYS Sébastien</t>
  </si>
  <si>
    <t>0086261</t>
  </si>
  <si>
    <t>DUPIN Jean</t>
  </si>
  <si>
    <t>0039436</t>
  </si>
  <si>
    <t>DURIN Pascal</t>
  </si>
  <si>
    <t>0043872</t>
  </si>
  <si>
    <t>ELIA Bernard</t>
  </si>
  <si>
    <t>0047703</t>
  </si>
  <si>
    <t>EYMANN Luc</t>
  </si>
  <si>
    <t>0041649</t>
  </si>
  <si>
    <t>FABING Dominique</t>
  </si>
  <si>
    <t>0086147</t>
  </si>
  <si>
    <t>FAIVRE Elodie</t>
  </si>
  <si>
    <t>0086385</t>
  </si>
  <si>
    <t>FAIVRE Marine</t>
  </si>
  <si>
    <t>2047803</t>
  </si>
  <si>
    <t>FARMER Garret</t>
  </si>
  <si>
    <t>0086955</t>
  </si>
  <si>
    <t>FASSIER Bertrand</t>
  </si>
  <si>
    <t>0040665</t>
  </si>
  <si>
    <t>FAVERET Franck</t>
  </si>
  <si>
    <t>0044582</t>
  </si>
  <si>
    <t>FAVERET Virginie</t>
  </si>
  <si>
    <t>0044339</t>
  </si>
  <si>
    <t>FEBVRET Joël</t>
  </si>
  <si>
    <t>0063813</t>
  </si>
  <si>
    <t>FERREY Céline</t>
  </si>
  <si>
    <t>0052276</t>
  </si>
  <si>
    <t>FERREY Laurent</t>
  </si>
  <si>
    <t>0042455</t>
  </si>
  <si>
    <t>FEUTRIE Lionel</t>
  </si>
  <si>
    <t>0005403</t>
  </si>
  <si>
    <t>FIGARD Guy</t>
  </si>
  <si>
    <t>0041301</t>
  </si>
  <si>
    <t>FIGARD Hubert</t>
  </si>
  <si>
    <t>0060816</t>
  </si>
  <si>
    <t>0046902</t>
  </si>
  <si>
    <t>FILIPPI Maryline</t>
  </si>
  <si>
    <t>0069314</t>
  </si>
  <si>
    <t>0044336</t>
  </si>
  <si>
    <t>FISCH Philippe</t>
  </si>
  <si>
    <t>0079595</t>
  </si>
  <si>
    <t>FLEURIAN Alain</t>
  </si>
  <si>
    <t>0041329</t>
  </si>
  <si>
    <t>FLON Iris</t>
  </si>
  <si>
    <t>0047169</t>
  </si>
  <si>
    <t>FLORES Emile</t>
  </si>
  <si>
    <t>0041797</t>
  </si>
  <si>
    <t>FONGELLAS Emmanuelle</t>
  </si>
  <si>
    <t>0086207</t>
  </si>
  <si>
    <t>0041200</t>
  </si>
  <si>
    <t>FONTANIE Philippe</t>
  </si>
  <si>
    <t>0046840</t>
  </si>
  <si>
    <t>FRANCOIS Daniel</t>
  </si>
  <si>
    <t>0044786</t>
  </si>
  <si>
    <t>FRANCOIS Michel</t>
  </si>
  <si>
    <t>0046278</t>
  </si>
  <si>
    <t>FRANCOIS Vincent</t>
  </si>
  <si>
    <t>0047170</t>
  </si>
  <si>
    <t>FRANGNE Gérald</t>
  </si>
  <si>
    <t>0046089</t>
  </si>
  <si>
    <t>FRASSON Pascal</t>
  </si>
  <si>
    <t>0046086</t>
  </si>
  <si>
    <t>FRINDEL Alain</t>
  </si>
  <si>
    <t>0042486</t>
  </si>
  <si>
    <t>FUGIER Patrice</t>
  </si>
  <si>
    <t>0047150</t>
  </si>
  <si>
    <t>GAGNOR Jean Luc</t>
  </si>
  <si>
    <t>0039969</t>
  </si>
  <si>
    <t>GAINET Louis</t>
  </si>
  <si>
    <t>0044246</t>
  </si>
  <si>
    <t>GALLET Eric</t>
  </si>
  <si>
    <t>0046280</t>
  </si>
  <si>
    <t>GARCIA Arnaud</t>
  </si>
  <si>
    <t>0070615</t>
  </si>
  <si>
    <t>GARNICHET Marie Evelyn</t>
  </si>
  <si>
    <t>0033295</t>
  </si>
  <si>
    <t>GASTE Serge</t>
  </si>
  <si>
    <t>0044705</t>
  </si>
  <si>
    <t>GAUDARD Pierre</t>
  </si>
  <si>
    <t>0083801</t>
  </si>
  <si>
    <t>GAUTHERAT Philippe</t>
  </si>
  <si>
    <t>0005073</t>
  </si>
  <si>
    <t>0086148</t>
  </si>
  <si>
    <t>0029057</t>
  </si>
  <si>
    <t>GENDRON Yves</t>
  </si>
  <si>
    <t>0038670</t>
  </si>
  <si>
    <t>GENEST Roland</t>
  </si>
  <si>
    <t>0046854</t>
  </si>
  <si>
    <t>GEORGEON Zouihna</t>
  </si>
  <si>
    <t>0001945</t>
  </si>
  <si>
    <t>GILLET J. François</t>
  </si>
  <si>
    <t>0001944</t>
  </si>
  <si>
    <t>GILLET René</t>
  </si>
  <si>
    <t>0040443</t>
  </si>
  <si>
    <t>GIRARD Dominique</t>
  </si>
  <si>
    <t>0043270</t>
  </si>
  <si>
    <t>GIRARDIN Josette</t>
  </si>
  <si>
    <t>0086136</t>
  </si>
  <si>
    <t>GIRARDON Brigitte</t>
  </si>
  <si>
    <t>0032042</t>
  </si>
  <si>
    <t>GODARD Denis</t>
  </si>
  <si>
    <t>0086954</t>
  </si>
  <si>
    <t>GOGUELY Mélanie</t>
  </si>
  <si>
    <t>0054098</t>
  </si>
  <si>
    <t>GOGUELY Patrick</t>
  </si>
  <si>
    <t>0041338</t>
  </si>
  <si>
    <t>GOUACHON Claude</t>
  </si>
  <si>
    <t>0000032</t>
  </si>
  <si>
    <t>0041798</t>
  </si>
  <si>
    <t>GOYARD Damien</t>
  </si>
  <si>
    <t>0086388</t>
  </si>
  <si>
    <t>0066823</t>
  </si>
  <si>
    <t>GRANGE Jérome</t>
  </si>
  <si>
    <t>0043756</t>
  </si>
  <si>
    <t>GRAPPE Michael</t>
  </si>
  <si>
    <t>0086705</t>
  </si>
  <si>
    <t>GRASS Denis</t>
  </si>
  <si>
    <t>79</t>
  </si>
  <si>
    <t>0021621</t>
  </si>
  <si>
    <t>0038649</t>
  </si>
  <si>
    <t>GROSJEAN Gilles</t>
  </si>
  <si>
    <t>0083524</t>
  </si>
  <si>
    <t>GROSTABUSSIAT Fabrice</t>
  </si>
  <si>
    <t>0041299</t>
  </si>
  <si>
    <t>GRUET Daniel</t>
  </si>
  <si>
    <t>0086137</t>
  </si>
  <si>
    <t>GRZYWACZ Arnaud</t>
  </si>
  <si>
    <t>0065147</t>
  </si>
  <si>
    <t>GUEDON David</t>
  </si>
  <si>
    <t>0044589</t>
  </si>
  <si>
    <t>GUEDON Fabien</t>
  </si>
  <si>
    <t>0056549</t>
  </si>
  <si>
    <t>GUEDON Pierre</t>
  </si>
  <si>
    <t>0047153</t>
  </si>
  <si>
    <t>GUERIN François</t>
  </si>
  <si>
    <t>0042603</t>
  </si>
  <si>
    <t>GUICHARD Pierre</t>
  </si>
  <si>
    <t>0041672</t>
  </si>
  <si>
    <t>GUILLAUME Benoit</t>
  </si>
  <si>
    <t>0086957</t>
  </si>
  <si>
    <t>0047384</t>
  </si>
  <si>
    <t>GUTIERREZ José</t>
  </si>
  <si>
    <t>0042303</t>
  </si>
  <si>
    <t>GUY Christian</t>
  </si>
  <si>
    <t>0041078</t>
  </si>
  <si>
    <t>GUYOT Claude</t>
  </si>
  <si>
    <t>0086262</t>
  </si>
  <si>
    <t>HASOVIC Nermin</t>
  </si>
  <si>
    <t>0046436</t>
  </si>
  <si>
    <t>HEBRARD Gilles</t>
  </si>
  <si>
    <t>0079597</t>
  </si>
  <si>
    <t>HENNEQUIN Jacques</t>
  </si>
  <si>
    <t>0046092</t>
  </si>
  <si>
    <t>HORVATH Nelly</t>
  </si>
  <si>
    <t>0076121</t>
  </si>
  <si>
    <t>HOUZE Patrick</t>
  </si>
  <si>
    <t>0086943</t>
  </si>
  <si>
    <t>HUBSCHI Olivier</t>
  </si>
  <si>
    <t>0054850</t>
  </si>
  <si>
    <t>HUMBERT Chantal</t>
  </si>
  <si>
    <t>0038725</t>
  </si>
  <si>
    <t>0042266</t>
  </si>
  <si>
    <t>HUMBERT Patrice</t>
  </si>
  <si>
    <t>0030758</t>
  </si>
  <si>
    <t>HUNNECK Henri</t>
  </si>
  <si>
    <t>0040445</t>
  </si>
  <si>
    <t>JACOMME Denis</t>
  </si>
  <si>
    <t>0036879</t>
  </si>
  <si>
    <t>JACQUES Michel</t>
  </si>
  <si>
    <t>0064793</t>
  </si>
  <si>
    <t>JACQUET Colette</t>
  </si>
  <si>
    <t>0086740</t>
  </si>
  <si>
    <t>JACQUINOT Franck</t>
  </si>
  <si>
    <t>0042485</t>
  </si>
  <si>
    <t>JACQUOT Christophe</t>
  </si>
  <si>
    <t>0072611</t>
  </si>
  <si>
    <t>JANEY Nicolas</t>
  </si>
  <si>
    <t>0077045</t>
  </si>
  <si>
    <t>JANIER-DUBRY Christophe</t>
  </si>
  <si>
    <t>0083805</t>
  </si>
  <si>
    <t>JEANROT Joel</t>
  </si>
  <si>
    <t>0046090</t>
  </si>
  <si>
    <t>0047387</t>
  </si>
  <si>
    <t>JOSSERAND Didier</t>
  </si>
  <si>
    <t>0047156</t>
  </si>
  <si>
    <t>JOUFFROY Martial</t>
  </si>
  <si>
    <t>0086189</t>
  </si>
  <si>
    <t>JOYANT Damien</t>
  </si>
  <si>
    <t>0040567</t>
  </si>
  <si>
    <t>JUIF Dominique</t>
  </si>
  <si>
    <t>0040446</t>
  </si>
  <si>
    <t>0044320</t>
  </si>
  <si>
    <t>JULLIAN Camille</t>
  </si>
  <si>
    <t>0042983</t>
  </si>
  <si>
    <t>JULLIARD Philippe</t>
  </si>
  <si>
    <t>0046111</t>
  </si>
  <si>
    <t>JUNGEN Philippe</t>
  </si>
  <si>
    <t>0062685</t>
  </si>
  <si>
    <t>JUNIAT Patrick</t>
  </si>
  <si>
    <t>0045548</t>
  </si>
  <si>
    <t>KAISER Frédéric</t>
  </si>
  <si>
    <t>0044399</t>
  </si>
  <si>
    <t>KITTLER Michel</t>
  </si>
  <si>
    <t>0057033</t>
  </si>
  <si>
    <t>KNECHT Roland</t>
  </si>
  <si>
    <t>0086138</t>
  </si>
  <si>
    <t>KRIBIB Fouad</t>
  </si>
  <si>
    <t>0044090</t>
  </si>
  <si>
    <t>LACROIX Alain</t>
  </si>
  <si>
    <t>0076299</t>
  </si>
  <si>
    <t>0047097</t>
  </si>
  <si>
    <t>LACROIX Gaëtan</t>
  </si>
  <si>
    <t>0086944</t>
  </si>
  <si>
    <t>LACROIX Philippe</t>
  </si>
  <si>
    <t>0047704</t>
  </si>
  <si>
    <t>LAFFONT Frédéric</t>
  </si>
  <si>
    <t>0044723</t>
  </si>
  <si>
    <t>LAMBERT Emmanuel</t>
  </si>
  <si>
    <t>0027274</t>
  </si>
  <si>
    <t>LAMBERT Serge</t>
  </si>
  <si>
    <t>78</t>
  </si>
  <si>
    <t>0008239</t>
  </si>
  <si>
    <t>LAMBLA Jean Luc</t>
  </si>
  <si>
    <t>0046521</t>
  </si>
  <si>
    <t>LAMY Jean Noel</t>
  </si>
  <si>
    <t>0047379</t>
  </si>
  <si>
    <t>LANDRY Serge</t>
  </si>
  <si>
    <t>0064526</t>
  </si>
  <si>
    <t>LANGERON Dominique</t>
  </si>
  <si>
    <t>0044335</t>
  </si>
  <si>
    <t>LANGLOIS Martial</t>
  </si>
  <si>
    <t>0042477</t>
  </si>
  <si>
    <t>LANIER Julien</t>
  </si>
  <si>
    <t>0086190</t>
  </si>
  <si>
    <t>LANTERNIER Bruno</t>
  </si>
  <si>
    <t>0046117</t>
  </si>
  <si>
    <t>LAROCHE Daniel</t>
  </si>
  <si>
    <t>0008745</t>
  </si>
  <si>
    <t>LAUZET Jean Marc</t>
  </si>
  <si>
    <t>0044967</t>
  </si>
  <si>
    <t>LAUZET Philippe</t>
  </si>
  <si>
    <t>0043489</t>
  </si>
  <si>
    <t>LE CHAMPION Estelle</t>
  </si>
  <si>
    <t>0040448</t>
  </si>
  <si>
    <t>LE ROUX Martine</t>
  </si>
  <si>
    <t>0047157</t>
  </si>
  <si>
    <t>LEBLANC Jérome</t>
  </si>
  <si>
    <t>0086731</t>
  </si>
  <si>
    <t>LECLERC Damien</t>
  </si>
  <si>
    <t>0044437</t>
  </si>
  <si>
    <t>LECLERCQ Ludovic</t>
  </si>
  <si>
    <t>0086716</t>
  </si>
  <si>
    <t>LECOMTE Steeve</t>
  </si>
  <si>
    <t>0086945</t>
  </si>
  <si>
    <t>LEGAL Jean Luc</t>
  </si>
  <si>
    <t>8046649</t>
  </si>
  <si>
    <t>LEGER Violette</t>
  </si>
  <si>
    <t>0075220</t>
  </si>
  <si>
    <t>LEHMANN Claude</t>
  </si>
  <si>
    <t>0044334</t>
  </si>
  <si>
    <t>LEONARD Robert</t>
  </si>
  <si>
    <t>0029059</t>
  </si>
  <si>
    <t>0039031</t>
  </si>
  <si>
    <t>0047101</t>
  </si>
  <si>
    <t>LEPAUL Michel</t>
  </si>
  <si>
    <t>0083808</t>
  </si>
  <si>
    <t>LETHIER Claude</t>
  </si>
  <si>
    <t>0080615</t>
  </si>
  <si>
    <t>LEY Jean</t>
  </si>
  <si>
    <t>0041088</t>
  </si>
  <si>
    <t>LHOMME Laurent</t>
  </si>
  <si>
    <t>0086123</t>
  </si>
  <si>
    <t>LIARD Dominique</t>
  </si>
  <si>
    <t>0042487</t>
  </si>
  <si>
    <t>LIGIER Frédéric</t>
  </si>
  <si>
    <t>0041075</t>
  </si>
  <si>
    <t>LIGIER Philippe</t>
  </si>
  <si>
    <t>0040449</t>
  </si>
  <si>
    <t>LIGNEY Thierry</t>
  </si>
  <si>
    <t>0042607</t>
  </si>
  <si>
    <t>LOCATELLI Gérard</t>
  </si>
  <si>
    <t>0045903</t>
  </si>
  <si>
    <t>LOIGEROT Michel</t>
  </si>
  <si>
    <t>0040413</t>
  </si>
  <si>
    <t>LOUCHE Christphe</t>
  </si>
  <si>
    <t>0062791</t>
  </si>
  <si>
    <t>LULLIER Patrick</t>
  </si>
  <si>
    <t>0041116</t>
  </si>
  <si>
    <t>0086139</t>
  </si>
  <si>
    <t>MAATOUG Faycel</t>
  </si>
  <si>
    <t>0041290</t>
  </si>
  <si>
    <t>MAIROT Denis</t>
  </si>
  <si>
    <t>0086717</t>
  </si>
  <si>
    <t>MAITRE Charline</t>
  </si>
  <si>
    <t>0083528</t>
  </si>
  <si>
    <t>MAMELLE Pascal</t>
  </si>
  <si>
    <t>0070625</t>
  </si>
  <si>
    <t>MANGIN Daniel</t>
  </si>
  <si>
    <t>0086638</t>
  </si>
  <si>
    <t>0038728</t>
  </si>
  <si>
    <t>MARCOLINI Aladino</t>
  </si>
  <si>
    <t>0046904</t>
  </si>
  <si>
    <t>MARCZYK Aurore</t>
  </si>
  <si>
    <t>8046975</t>
  </si>
  <si>
    <t>MARECHAUX Josue</t>
  </si>
  <si>
    <t>84</t>
  </si>
  <si>
    <t>0017482</t>
  </si>
  <si>
    <t>MARION Dominique</t>
  </si>
  <si>
    <t>0086928</t>
  </si>
  <si>
    <t>MARION Raymond</t>
  </si>
  <si>
    <t>0042471</t>
  </si>
  <si>
    <t>MARLIN Myriam</t>
  </si>
  <si>
    <t>0031487</t>
  </si>
  <si>
    <t>MARTEL Patrice</t>
  </si>
  <si>
    <t>0060818</t>
  </si>
  <si>
    <t>0038729</t>
  </si>
  <si>
    <t>MARTIN Jacques</t>
  </si>
  <si>
    <t>0041992</t>
  </si>
  <si>
    <t>MARTIN Jérèmy</t>
  </si>
  <si>
    <t>0045916</t>
  </si>
  <si>
    <t>MARTIN Tifany</t>
  </si>
  <si>
    <t>0041167</t>
  </si>
  <si>
    <t>MARTINEZ-LOPEZ Stéphane</t>
  </si>
  <si>
    <t>0046839</t>
  </si>
  <si>
    <t>MASSAINI Alain</t>
  </si>
  <si>
    <t>0063888</t>
  </si>
  <si>
    <t>MASSON Christian</t>
  </si>
  <si>
    <t>0073901</t>
  </si>
  <si>
    <t>0044333</t>
  </si>
  <si>
    <t>MATUSALEM Philippe</t>
  </si>
  <si>
    <t>0073267</t>
  </si>
  <si>
    <t>MAURAN Christine</t>
  </si>
  <si>
    <t>0043180</t>
  </si>
  <si>
    <t>MAURIN Fabrice</t>
  </si>
  <si>
    <t>0044436</t>
  </si>
  <si>
    <t>MAYET Nicolas</t>
  </si>
  <si>
    <t>0047394</t>
  </si>
  <si>
    <t>MAZURE Nathalie</t>
  </si>
  <si>
    <t>0043804</t>
  </si>
  <si>
    <t>MAZURE Patrice</t>
  </si>
  <si>
    <t>0046516</t>
  </si>
  <si>
    <t>MEDECIN Christiane</t>
  </si>
  <si>
    <t>0028842</t>
  </si>
  <si>
    <t>MEDECIN Gilbert</t>
  </si>
  <si>
    <t>0054900</t>
  </si>
  <si>
    <t>0035808</t>
  </si>
  <si>
    <t>MEDECIN Michel</t>
  </si>
  <si>
    <t>0062694</t>
  </si>
  <si>
    <t>MEDECIN Sylvain</t>
  </si>
  <si>
    <t>0086386</t>
  </si>
  <si>
    <t>MENETRIER Thomas</t>
  </si>
  <si>
    <t>0086946</t>
  </si>
  <si>
    <t>MENN Marc</t>
  </si>
  <si>
    <t>0086200</t>
  </si>
  <si>
    <t>MEUNIER Gilles</t>
  </si>
  <si>
    <t>0086186</t>
  </si>
  <si>
    <t>MEUTELET Carole</t>
  </si>
  <si>
    <t>0086187</t>
  </si>
  <si>
    <t>MEUTELET Henri</t>
  </si>
  <si>
    <t>0086188</t>
  </si>
  <si>
    <t>MEUTELET Serge</t>
  </si>
  <si>
    <t>0028620</t>
  </si>
  <si>
    <t>MEYLAN Christian</t>
  </si>
  <si>
    <t>0042481</t>
  </si>
  <si>
    <t>MEYLAN Pascal</t>
  </si>
  <si>
    <t>0086124</t>
  </si>
  <si>
    <t>MICHAUT Daniel</t>
  </si>
  <si>
    <t>0018917</t>
  </si>
  <si>
    <t>MICHELOT Louis</t>
  </si>
  <si>
    <t>0010073</t>
  </si>
  <si>
    <t>MICHELOT Régis</t>
  </si>
  <si>
    <t>0047171</t>
  </si>
  <si>
    <t>MIGNARD Didier</t>
  </si>
  <si>
    <t>0005127</t>
  </si>
  <si>
    <t>MILLAN Alphonse</t>
  </si>
  <si>
    <t>0086727</t>
  </si>
  <si>
    <t>MILLER Floriane</t>
  </si>
  <si>
    <t>0043458</t>
  </si>
  <si>
    <t>MILLON Christian</t>
  </si>
  <si>
    <t>0057496</t>
  </si>
  <si>
    <t>MIMRAM Christian</t>
  </si>
  <si>
    <t>0042562</t>
  </si>
  <si>
    <t>MIQUEE Didier</t>
  </si>
  <si>
    <t>0044148</t>
  </si>
  <si>
    <t>MIQUEE Joel</t>
  </si>
  <si>
    <t>0044207</t>
  </si>
  <si>
    <t>MIQUEE Raphaël</t>
  </si>
  <si>
    <t>0046088</t>
  </si>
  <si>
    <t>MIRA Bernard</t>
  </si>
  <si>
    <t>0044332</t>
  </si>
  <si>
    <t>MIVELLE Sébastien</t>
  </si>
  <si>
    <t>0086947</t>
  </si>
  <si>
    <t>MOIRANDAT Christine</t>
  </si>
  <si>
    <t>0086144</t>
  </si>
  <si>
    <t>MOIRANDAT Claude</t>
  </si>
  <si>
    <t>0040425</t>
  </si>
  <si>
    <t>0069333</t>
  </si>
  <si>
    <t>MOLLARD Philippe</t>
  </si>
  <si>
    <t>0040408</t>
  </si>
  <si>
    <t>MONGIN Michel</t>
  </si>
  <si>
    <t>0045917</t>
  </si>
  <si>
    <t>MONNIER Gil</t>
  </si>
  <si>
    <t>0086381</t>
  </si>
  <si>
    <t>MONNIER Patricia</t>
  </si>
  <si>
    <t>0041805</t>
  </si>
  <si>
    <t>MONNOT Hervé</t>
  </si>
  <si>
    <t>0086131</t>
  </si>
  <si>
    <t>MOREAU Rolland</t>
  </si>
  <si>
    <t>0024204</t>
  </si>
  <si>
    <t>MOREIRA José</t>
  </si>
  <si>
    <t>0044846</t>
  </si>
  <si>
    <t>0054851</t>
  </si>
  <si>
    <t>MORINI Dominique</t>
  </si>
  <si>
    <t>0042569</t>
  </si>
  <si>
    <t>MORTEAU Pierre</t>
  </si>
  <si>
    <t>0046856</t>
  </si>
  <si>
    <t>MOUGIN Denis</t>
  </si>
  <si>
    <t>0042456</t>
  </si>
  <si>
    <t>0005133</t>
  </si>
  <si>
    <t>MOUGIN Robert</t>
  </si>
  <si>
    <t>0083825</t>
  </si>
  <si>
    <t>MOUREY Jocelyne</t>
  </si>
  <si>
    <t>0044250</t>
  </si>
  <si>
    <t>MOUTOTE Gérald</t>
  </si>
  <si>
    <t>0041802</t>
  </si>
  <si>
    <t>MOUTOTE Laurent</t>
  </si>
  <si>
    <t>0079575</t>
  </si>
  <si>
    <t>MOYNE Christine</t>
  </si>
  <si>
    <t>0046853</t>
  </si>
  <si>
    <t>MULLIER Fabienne</t>
  </si>
  <si>
    <t>0086191</t>
  </si>
  <si>
    <t>NASSOY Julien</t>
  </si>
  <si>
    <t>0041120</t>
  </si>
  <si>
    <t>NASSOY Patrick</t>
  </si>
  <si>
    <t>0086140</t>
  </si>
  <si>
    <t>NICOLAS Nadine</t>
  </si>
  <si>
    <t>0042264</t>
  </si>
  <si>
    <t>NONOTTE Franck</t>
  </si>
  <si>
    <t>0047608</t>
  </si>
  <si>
    <t>OI Dominique</t>
  </si>
  <si>
    <t>0086203</t>
  </si>
  <si>
    <t>OLIVEIRA David</t>
  </si>
  <si>
    <t>0040593</t>
  </si>
  <si>
    <t>0045895</t>
  </si>
  <si>
    <t>PACAUD Eric</t>
  </si>
  <si>
    <t>0045896</t>
  </si>
  <si>
    <t>PACAUD Guy</t>
  </si>
  <si>
    <t>0047246</t>
  </si>
  <si>
    <t>PALMIERI Stéphanie</t>
  </si>
  <si>
    <t>0041457</t>
  </si>
  <si>
    <t>PARISOT Gilbert</t>
  </si>
  <si>
    <t>0086730</t>
  </si>
  <si>
    <t>PASSOT Aurore</t>
  </si>
  <si>
    <t>0086729</t>
  </si>
  <si>
    <t>PASSOT Erwan</t>
  </si>
  <si>
    <t>0044324</t>
  </si>
  <si>
    <t>PAUTHIER Céline</t>
  </si>
  <si>
    <t>0044323</t>
  </si>
  <si>
    <t>PAUTHIER Yves</t>
  </si>
  <si>
    <t>0053584</t>
  </si>
  <si>
    <t>PAUTOT Laurent</t>
  </si>
  <si>
    <t>0046101</t>
  </si>
  <si>
    <t>PECLIER Pierre</t>
  </si>
  <si>
    <t>0066821</t>
  </si>
  <si>
    <t>PELLEGRINI Bruno</t>
  </si>
  <si>
    <t>0057045</t>
  </si>
  <si>
    <t>PELLERIN Michel</t>
  </si>
  <si>
    <t>0047383</t>
  </si>
  <si>
    <t>PERNICE Roméo</t>
  </si>
  <si>
    <t>0044585</t>
  </si>
  <si>
    <t>PERNIN Elisabeth</t>
  </si>
  <si>
    <t>0044210</t>
  </si>
  <si>
    <t>PERNIN Stéphane</t>
  </si>
  <si>
    <t>0076134</t>
  </si>
  <si>
    <t>PERRAD François</t>
  </si>
  <si>
    <t>0069342</t>
  </si>
  <si>
    <t>PERRAD Valérie</t>
  </si>
  <si>
    <t>0044330</t>
  </si>
  <si>
    <t>PERRET Alain</t>
  </si>
  <si>
    <t>0041310</t>
  </si>
  <si>
    <t>PERRIN Jean</t>
  </si>
  <si>
    <t>0050953</t>
  </si>
  <si>
    <t>PERRIN Pierre</t>
  </si>
  <si>
    <t>0045898</t>
  </si>
  <si>
    <t>PESEUX Jacques</t>
  </si>
  <si>
    <t>0034538</t>
  </si>
  <si>
    <t>PETETIN Pierre</t>
  </si>
  <si>
    <t>0017504</t>
  </si>
  <si>
    <t>PETIT Pierrette</t>
  </si>
  <si>
    <t>0042257</t>
  </si>
  <si>
    <t>PETITOT Dominique</t>
  </si>
  <si>
    <t>0045900</t>
  </si>
  <si>
    <t>PETITOT Françoise</t>
  </si>
  <si>
    <t>0040454</t>
  </si>
  <si>
    <t>0086742</t>
  </si>
  <si>
    <t>PICHARD Philippe</t>
  </si>
  <si>
    <t>0046081</t>
  </si>
  <si>
    <t>PIDANCIER Hervé</t>
  </si>
  <si>
    <t>0086263</t>
  </si>
  <si>
    <t>PIERREL Amélie</t>
  </si>
  <si>
    <t>0069317</t>
  </si>
  <si>
    <t>PILOD Jean Luc</t>
  </si>
  <si>
    <t>8045852</t>
  </si>
  <si>
    <t>PIRCAR Géraldine</t>
  </si>
  <si>
    <t>0086728</t>
  </si>
  <si>
    <t>PIRCAR Julien</t>
  </si>
  <si>
    <t>0083533</t>
  </si>
  <si>
    <t>PIROUTET Noel</t>
  </si>
  <si>
    <t>0046550</t>
  </si>
  <si>
    <t>POETE Thierry</t>
  </si>
  <si>
    <t>0044329</t>
  </si>
  <si>
    <t>0057023</t>
  </si>
  <si>
    <t>POIZAT Daniel</t>
  </si>
  <si>
    <t>82</t>
  </si>
  <si>
    <t>0032652</t>
  </si>
  <si>
    <t>PONCET Danielle</t>
  </si>
  <si>
    <t>0030656</t>
  </si>
  <si>
    <t>PONCET Germain</t>
  </si>
  <si>
    <t>0044133</t>
  </si>
  <si>
    <t>PONCET Ludovic</t>
  </si>
  <si>
    <t>0044703</t>
  </si>
  <si>
    <t>POSTIF Michele</t>
  </si>
  <si>
    <t>0086718</t>
  </si>
  <si>
    <t>POUPENEY Adrien</t>
  </si>
  <si>
    <t>0086125</t>
  </si>
  <si>
    <t>POUPENEY Aline</t>
  </si>
  <si>
    <t>0086126</t>
  </si>
  <si>
    <t>POUPENEY Philippe</t>
  </si>
  <si>
    <t>0042610</t>
  </si>
  <si>
    <t>POURPRIX Jacques</t>
  </si>
  <si>
    <t>0046453</t>
  </si>
  <si>
    <t>POURTAU Stéphane</t>
  </si>
  <si>
    <t>0045855</t>
  </si>
  <si>
    <t>PREUDHOMME Nicolas</t>
  </si>
  <si>
    <t>0066046</t>
  </si>
  <si>
    <t>PROST Murielle</t>
  </si>
  <si>
    <t>0086719</t>
  </si>
  <si>
    <t>PRUDENT-RICHARD Ludovic</t>
  </si>
  <si>
    <t>0042979</t>
  </si>
  <si>
    <t>PRUNIAUX Emmanuel</t>
  </si>
  <si>
    <t>0041084</t>
  </si>
  <si>
    <t>PUGET Pascal</t>
  </si>
  <si>
    <t>0086382</t>
  </si>
  <si>
    <t>RAIMONDI Latifa</t>
  </si>
  <si>
    <t>0086383</t>
  </si>
  <si>
    <t>RAIMONDI Nicolas</t>
  </si>
  <si>
    <t>0079498</t>
  </si>
  <si>
    <t>RATEL Michel</t>
  </si>
  <si>
    <t>0086149</t>
  </si>
  <si>
    <t>RAYMOND Sabrina</t>
  </si>
  <si>
    <t>0016471</t>
  </si>
  <si>
    <t>REGAZZONI Chantal</t>
  </si>
  <si>
    <t>0083818</t>
  </si>
  <si>
    <t>REGAZZONI Christophe</t>
  </si>
  <si>
    <t>0017834</t>
  </si>
  <si>
    <t>REGAZZONI Gilbert</t>
  </si>
  <si>
    <t>0042567</t>
  </si>
  <si>
    <t>REGAZZONI Lionel</t>
  </si>
  <si>
    <t>0039034</t>
  </si>
  <si>
    <t>RELANGE Jean</t>
  </si>
  <si>
    <t>0005062</t>
  </si>
  <si>
    <t>RENAUD Christian</t>
  </si>
  <si>
    <t>0044966</t>
  </si>
  <si>
    <t>RIBARD Patricia</t>
  </si>
  <si>
    <t>0086950</t>
  </si>
  <si>
    <t>RICHARDET Pascal</t>
  </si>
  <si>
    <t>0086948</t>
  </si>
  <si>
    <t>0079127</t>
  </si>
  <si>
    <t>RIEU-CASTANG Pierre</t>
  </si>
  <si>
    <t>0086199</t>
  </si>
  <si>
    <t>RIGAUD Henri</t>
  </si>
  <si>
    <t>0045918</t>
  </si>
  <si>
    <t>RINALDI Stephen</t>
  </si>
  <si>
    <t>0045919</t>
  </si>
  <si>
    <t>RINALDI Yann</t>
  </si>
  <si>
    <t>0086150</t>
  </si>
  <si>
    <t>RIZZON Patrick</t>
  </si>
  <si>
    <t>0083514</t>
  </si>
  <si>
    <t>ROBERT Ghislaine</t>
  </si>
  <si>
    <t>0030787</t>
  </si>
  <si>
    <t>ROBERT Jean Luc</t>
  </si>
  <si>
    <t>0040456</t>
  </si>
  <si>
    <t>ROBINE Claude</t>
  </si>
  <si>
    <t>0040457</t>
  </si>
  <si>
    <t>ROBINE Fabienne</t>
  </si>
  <si>
    <t>0046843</t>
  </si>
  <si>
    <t>0041315</t>
  </si>
  <si>
    <t>ROCHER Patrick</t>
  </si>
  <si>
    <t>0086704</t>
  </si>
  <si>
    <t>ROLLAND Christine</t>
  </si>
  <si>
    <t>0046905</t>
  </si>
  <si>
    <t>ROUGEOT Antoine</t>
  </si>
  <si>
    <t>0046093</t>
  </si>
  <si>
    <t>ROUGET Alain</t>
  </si>
  <si>
    <t>0007745</t>
  </si>
  <si>
    <t>ROUSSEL Christian</t>
  </si>
  <si>
    <t>0045913</t>
  </si>
  <si>
    <t>ROUSSY Marcel</t>
  </si>
  <si>
    <t>0044262</t>
  </si>
  <si>
    <t>ROUX Julien</t>
  </si>
  <si>
    <t>0046091</t>
  </si>
  <si>
    <t>ROUZET Fabian</t>
  </si>
  <si>
    <t>0047380</t>
  </si>
  <si>
    <t>ROY Philippe</t>
  </si>
  <si>
    <t>0046977</t>
  </si>
  <si>
    <t>ROYER Bruno</t>
  </si>
  <si>
    <t>0086172</t>
  </si>
  <si>
    <t>RUFFION Bernard</t>
  </si>
  <si>
    <t>0079578</t>
  </si>
  <si>
    <t>SACCOMANI Andre</t>
  </si>
  <si>
    <t>0042563</t>
  </si>
  <si>
    <t>SAINTY Patrick</t>
  </si>
  <si>
    <t>0038835</t>
  </si>
  <si>
    <t>0046844</t>
  </si>
  <si>
    <t>SANDOZ Denis</t>
  </si>
  <si>
    <t>0046845</t>
  </si>
  <si>
    <t>SANDOZ Hélène</t>
  </si>
  <si>
    <t>0076964</t>
  </si>
  <si>
    <t>SAUGET Jean-françoi</t>
  </si>
  <si>
    <t>0041119</t>
  </si>
  <si>
    <t>0040459</t>
  </si>
  <si>
    <t>SAUNIER Denis</t>
  </si>
  <si>
    <t>0045549</t>
  </si>
  <si>
    <t>SAUVAGE Sébastien</t>
  </si>
  <si>
    <t>0086264</t>
  </si>
  <si>
    <t>SCHIFFMANN Yves</t>
  </si>
  <si>
    <t>0086129</t>
  </si>
  <si>
    <t>0047245</t>
  </si>
  <si>
    <t>SCOTTO DI VETTINO Cyril</t>
  </si>
  <si>
    <t>0086720</t>
  </si>
  <si>
    <t>SEBELLIN Aurélien</t>
  </si>
  <si>
    <t>0086741</t>
  </si>
  <si>
    <t>SEBELLIN Daniel</t>
  </si>
  <si>
    <t>0086387</t>
  </si>
  <si>
    <t>SELUI Soane</t>
  </si>
  <si>
    <t>0042468</t>
  </si>
  <si>
    <t>SERGENT Philippe</t>
  </si>
  <si>
    <t>0086204</t>
  </si>
  <si>
    <t>SERMIER Anne Sophie</t>
  </si>
  <si>
    <t>0044361</t>
  </si>
  <si>
    <t>SERRA Antony</t>
  </si>
  <si>
    <t>0086703</t>
  </si>
  <si>
    <t>SERRANO Amélie</t>
  </si>
  <si>
    <t>0044264</t>
  </si>
  <si>
    <t>SEYZERIAT Jean André</t>
  </si>
  <si>
    <t>0044511</t>
  </si>
  <si>
    <t>SIMON Christine</t>
  </si>
  <si>
    <t>0020678</t>
  </si>
  <si>
    <t>SIMON Jacques</t>
  </si>
  <si>
    <t>0044509</t>
  </si>
  <si>
    <t>SIMON Jean Marc</t>
  </si>
  <si>
    <t>0020439</t>
  </si>
  <si>
    <t>SIMON Philippe</t>
  </si>
  <si>
    <t>0036033</t>
  </si>
  <si>
    <t>SIMONIN Gilles</t>
  </si>
  <si>
    <t>0047163</t>
  </si>
  <si>
    <t>SOARES Géoffrey</t>
  </si>
  <si>
    <t>0086958</t>
  </si>
  <si>
    <t>SOLLER GUILLAUME Paulette</t>
  </si>
  <si>
    <t>0041083</t>
  </si>
  <si>
    <t>SORNAY David</t>
  </si>
  <si>
    <t>0047860</t>
  </si>
  <si>
    <t>SPADAIORA Vincent</t>
  </si>
  <si>
    <t>0044132</t>
  </si>
  <si>
    <t>SUGNY Florian</t>
  </si>
  <si>
    <t>0030742</t>
  </si>
  <si>
    <t>SUGNY Marcel</t>
  </si>
  <si>
    <t>0044510</t>
  </si>
  <si>
    <t>SUGNY Yvette</t>
  </si>
  <si>
    <t>0030751</t>
  </si>
  <si>
    <t>SZALATY Henri</t>
  </si>
  <si>
    <t>0060821</t>
  </si>
  <si>
    <t>TATON Denis</t>
  </si>
  <si>
    <t>0063668</t>
  </si>
  <si>
    <t>TAURINES Raphael</t>
  </si>
  <si>
    <t>0046883</t>
  </si>
  <si>
    <t>TAVERNIER Luc</t>
  </si>
  <si>
    <t>0044709</t>
  </si>
  <si>
    <t>THARRADIN Fabienne</t>
  </si>
  <si>
    <t>0050951</t>
  </si>
  <si>
    <t>THIEBAUD Gilles</t>
  </si>
  <si>
    <t>0041115</t>
  </si>
  <si>
    <t>THIEBAUD Serge</t>
  </si>
  <si>
    <t>0047172</t>
  </si>
  <si>
    <t>THIEBAUT Pascal</t>
  </si>
  <si>
    <t>0008240</t>
  </si>
  <si>
    <t>THOMAS Christian</t>
  </si>
  <si>
    <t>0041435</t>
  </si>
  <si>
    <t>TISSERAND Corinne</t>
  </si>
  <si>
    <t>0042252</t>
  </si>
  <si>
    <t>TISSERAND Dominique</t>
  </si>
  <si>
    <t>0044328</t>
  </si>
  <si>
    <t>TISSERAND Fabrice</t>
  </si>
  <si>
    <t>0047739</t>
  </si>
  <si>
    <t>0064172</t>
  </si>
  <si>
    <t>TOME José Manuel</t>
  </si>
  <si>
    <t>8046896</t>
  </si>
  <si>
    <t>TREAND Liliane</t>
  </si>
  <si>
    <t>(SOLO) Bowl. de PONTARLIER</t>
  </si>
  <si>
    <t>0086265</t>
  </si>
  <si>
    <t>VACELET Yannick</t>
  </si>
  <si>
    <t>0086141</t>
  </si>
  <si>
    <t>VACHERESSE Alain</t>
  </si>
  <si>
    <t>0040421</t>
  </si>
  <si>
    <t>VAL Jacques</t>
  </si>
  <si>
    <t>0004959</t>
  </si>
  <si>
    <t>VALENTIN Daniel</t>
  </si>
  <si>
    <t>0070546</t>
  </si>
  <si>
    <t>VALENTIN Emmanuel</t>
  </si>
  <si>
    <t>0029058</t>
  </si>
  <si>
    <t>VALERO Louis</t>
  </si>
  <si>
    <t>0042564</t>
  </si>
  <si>
    <t>VALLIER Michel</t>
  </si>
  <si>
    <t>0045899</t>
  </si>
  <si>
    <t>VELLETTA Michele</t>
  </si>
  <si>
    <t>0041157</t>
  </si>
  <si>
    <t>VERGUET Jacques</t>
  </si>
  <si>
    <t>0047610</t>
  </si>
  <si>
    <t>VERRIER Julien</t>
  </si>
  <si>
    <t>0045904</t>
  </si>
  <si>
    <t>VEUCHEY Patrick</t>
  </si>
  <si>
    <t>0040461</t>
  </si>
  <si>
    <t>VIAL Anne</t>
  </si>
  <si>
    <t>0042309</t>
  </si>
  <si>
    <t>VIEILLE GROSJEAN Martine</t>
  </si>
  <si>
    <t>0043992</t>
  </si>
  <si>
    <t>VIEILLE Hélène</t>
  </si>
  <si>
    <t>0041900</t>
  </si>
  <si>
    <t>VIEILLE Jean Charles</t>
  </si>
  <si>
    <t>0032654</t>
  </si>
  <si>
    <t>VIEILLE Patrick</t>
  </si>
  <si>
    <t>0086208</t>
  </si>
  <si>
    <t>VIENNY Cyril</t>
  </si>
  <si>
    <t>0069329</t>
  </si>
  <si>
    <t>VIGNERON Gilles</t>
  </si>
  <si>
    <t>0086151</t>
  </si>
  <si>
    <t>VILLARD Christophe</t>
  </si>
  <si>
    <t>0086949</t>
  </si>
  <si>
    <t>VILLEMIN Pascal</t>
  </si>
  <si>
    <t>0044586</t>
  </si>
  <si>
    <t>VINCENT Anne</t>
  </si>
  <si>
    <t>0040463</t>
  </si>
  <si>
    <t>VINCENT Sébastien</t>
  </si>
  <si>
    <t>0071799</t>
  </si>
  <si>
    <t>VIRET Patricia</t>
  </si>
  <si>
    <t>8046898</t>
  </si>
  <si>
    <t>VOULOT Joel</t>
  </si>
  <si>
    <t>0047099</t>
  </si>
  <si>
    <t>VUILLEMOT Maxime</t>
  </si>
  <si>
    <t>0047173</t>
  </si>
  <si>
    <t>VUILLET Damien</t>
  </si>
  <si>
    <t>0086721</t>
  </si>
  <si>
    <t>WALTER Vivien</t>
  </si>
  <si>
    <t>0083824</t>
  </si>
  <si>
    <t>ZANGIACOMI Pierre</t>
  </si>
  <si>
    <t>0070492</t>
  </si>
  <si>
    <t>ZOBENBULLER Evelyne</t>
  </si>
  <si>
    <t>0076144</t>
  </si>
  <si>
    <t>ZWIBEL Bernard</t>
  </si>
  <si>
    <t>N° Club</t>
  </si>
  <si>
    <t>N° Licence</t>
  </si>
  <si>
    <t>Club</t>
  </si>
  <si>
    <t>Scores Ligues</t>
  </si>
  <si>
    <t>Scores cumulés</t>
  </si>
  <si>
    <t>Rég</t>
  </si>
  <si>
    <t>Dépt</t>
  </si>
  <si>
    <t>Nom et Prénom</t>
  </si>
  <si>
    <t>H</t>
  </si>
  <si>
    <t>Scores C1 + C2</t>
  </si>
  <si>
    <t>BIANCHI Jean Michel</t>
  </si>
  <si>
    <t>0087236</t>
  </si>
  <si>
    <t>BOASIS Jean Louis</t>
  </si>
  <si>
    <t>BOINOT Jean Claude</t>
  </si>
  <si>
    <t>BOUCHOUCHA AKIM</t>
  </si>
  <si>
    <t>BOUDET Jean Pierre</t>
  </si>
  <si>
    <t>BRAILLARD Jean Claude</t>
  </si>
  <si>
    <t>0087241</t>
  </si>
  <si>
    <t>BRISSE Jean Christian</t>
  </si>
  <si>
    <t>BRUCHON Jean Marie</t>
  </si>
  <si>
    <t>BUCHIN Jean Claude</t>
  </si>
  <si>
    <t>BURLET Jean Francoi</t>
  </si>
  <si>
    <t>CANNARD Jean Michel</t>
  </si>
  <si>
    <t>0087237</t>
  </si>
  <si>
    <t>CHARTON Thierry</t>
  </si>
  <si>
    <t>0087244</t>
  </si>
  <si>
    <t>CHAUVEY Sebastien</t>
  </si>
  <si>
    <t>0087242</t>
  </si>
  <si>
    <t>CLIVET Dimitri</t>
  </si>
  <si>
    <t>COLL Jean Claude</t>
  </si>
  <si>
    <t>CRISTINA Jean Pierre</t>
  </si>
  <si>
    <t>DATIN Jean Pierre</t>
  </si>
  <si>
    <t>0087228</t>
  </si>
  <si>
    <t>DECHAUX Virginie</t>
  </si>
  <si>
    <t>DEMOUGEOT Jean Pierre</t>
  </si>
  <si>
    <t>DEUX Jean Pierre</t>
  </si>
  <si>
    <t>DROZ-BARTHOLET Pierre Jean</t>
  </si>
  <si>
    <t>DUBOIS Jean Jacques</t>
  </si>
  <si>
    <t>DUBOIS Jean Marie</t>
  </si>
  <si>
    <t>0087251</t>
  </si>
  <si>
    <t>DUSSENE Michel</t>
  </si>
  <si>
    <t>FIGARD Jean Claude</t>
  </si>
  <si>
    <t>FILIPPINI Jean Pierre</t>
  </si>
  <si>
    <t>FONTAINE Jean Michel Daniel</t>
  </si>
  <si>
    <t>0087246</t>
  </si>
  <si>
    <t>FUSSIER Erick</t>
  </si>
  <si>
    <t>GAUTHIER Jean Claude</t>
  </si>
  <si>
    <t>GAUTHIER Jean Louis</t>
  </si>
  <si>
    <t>0087233</t>
  </si>
  <si>
    <t>0087248</t>
  </si>
  <si>
    <t>GOGUELY Magali</t>
  </si>
  <si>
    <t>GOURNAY Jean Michel</t>
  </si>
  <si>
    <t>GRANGE Jean Marie</t>
  </si>
  <si>
    <t>GROSCLAUDE Jean Pierre</t>
  </si>
  <si>
    <t>GUINERET Marie Jeanne</t>
  </si>
  <si>
    <t>HUMBERT Jean Claude</t>
  </si>
  <si>
    <t>JOLLY Jean Michel</t>
  </si>
  <si>
    <t>LEOPOLD Jean Pierre</t>
  </si>
  <si>
    <t>LEPAGNEY Jean Louis</t>
  </si>
  <si>
    <t>0087238</t>
  </si>
  <si>
    <t>LEPICARD Marc Gregoire</t>
  </si>
  <si>
    <t>0087249</t>
  </si>
  <si>
    <t>LOIGEROT Chantal</t>
  </si>
  <si>
    <t>LUTHEREAU Jean Marie</t>
  </si>
  <si>
    <t>MARCHAND MAGALI</t>
  </si>
  <si>
    <t>MARTIN Donimique</t>
  </si>
  <si>
    <t>MATIVET Jean Philipp</t>
  </si>
  <si>
    <t>MEDECIN Jean Louis</t>
  </si>
  <si>
    <t>0087234</t>
  </si>
  <si>
    <t>MIOUEE David</t>
  </si>
  <si>
    <t>MOLLARD Jean Louis</t>
  </si>
  <si>
    <t>0087250</t>
  </si>
  <si>
    <t>MOREL Christine</t>
  </si>
  <si>
    <t>MOREL Jean Marie</t>
  </si>
  <si>
    <t>MOUGIN Jean Pierre</t>
  </si>
  <si>
    <t>0087235</t>
  </si>
  <si>
    <t>MOURGUES Benjamin</t>
  </si>
  <si>
    <t>ORDINAIRE Denise</t>
  </si>
  <si>
    <t>0086142</t>
  </si>
  <si>
    <t>PAGOT Thierry</t>
  </si>
  <si>
    <t>0087229</t>
  </si>
  <si>
    <t>PARRIAUX Aurèlien</t>
  </si>
  <si>
    <t>PICCAND Jean Marie</t>
  </si>
  <si>
    <t>POGEANT Jean Louis</t>
  </si>
  <si>
    <t>RICHERT Jean Pierre</t>
  </si>
  <si>
    <t>ROBLIN Jean Pierre</t>
  </si>
  <si>
    <t>0087243</t>
  </si>
  <si>
    <t>ROMANZINI Olivier</t>
  </si>
  <si>
    <t>0087245</t>
  </si>
  <si>
    <t>ROTA Robert</t>
  </si>
  <si>
    <t>0087240</t>
  </si>
  <si>
    <t>ROUX Benjamin</t>
  </si>
  <si>
    <t>SALVINI Jean Michel</t>
  </si>
  <si>
    <t>SAULNIER Jean Francoi</t>
  </si>
  <si>
    <t>SCHLADENHAUFEN BERNARD</t>
  </si>
  <si>
    <t>0087232</t>
  </si>
  <si>
    <t>SCHMITT Pascal</t>
  </si>
  <si>
    <t>0087247</t>
  </si>
  <si>
    <t>SILVEIRA Annie</t>
  </si>
  <si>
    <t>TODESCHINI Jean Claude</t>
  </si>
  <si>
    <t>0087230</t>
  </si>
  <si>
    <t>VUITTENEZ Christian</t>
  </si>
  <si>
    <t>0087231</t>
  </si>
  <si>
    <t>VUITTENEZ Christophe</t>
  </si>
  <si>
    <t>0087239</t>
  </si>
  <si>
    <t>ZANGIACOMI Jean Baptiste</t>
  </si>
  <si>
    <t>0087565</t>
  </si>
  <si>
    <t>BENSEDDIK Nourdine</t>
  </si>
  <si>
    <t>0087658</t>
  </si>
  <si>
    <t>CHAUDEY Nelly</t>
  </si>
  <si>
    <t>0087815</t>
  </si>
  <si>
    <t>DORNIER Patricia</t>
  </si>
  <si>
    <t>0087564</t>
  </si>
  <si>
    <t>GEORGES Sébastien</t>
  </si>
  <si>
    <t>GIROLIMETTO Arnaud</t>
  </si>
  <si>
    <t>0087567</t>
  </si>
  <si>
    <t>GROSS Grégory</t>
  </si>
  <si>
    <t>8046555</t>
  </si>
  <si>
    <t>JEANNIER Nicolas</t>
  </si>
  <si>
    <t>0087566</t>
  </si>
  <si>
    <t>MEQUIES Cyrilles</t>
  </si>
  <si>
    <t>0087659</t>
  </si>
  <si>
    <t>PERRIER Grégory</t>
  </si>
  <si>
    <t>0087657</t>
  </si>
  <si>
    <t>SMANIOTTO Laurent</t>
  </si>
  <si>
    <t>0087656</t>
  </si>
  <si>
    <t>SOLA Christelle</t>
  </si>
  <si>
    <t>0087568</t>
  </si>
  <si>
    <t>VOLATIER Arnaud</t>
  </si>
  <si>
    <t>Tournois : 05/01/2003 au 04/01/2004      Ligues : 01/01/2003 au 31/12/2004</t>
  </si>
  <si>
    <t>LISTING REGIONAL ALPHABETIQUE (Validité le 19/01/2004)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</si>
</sst>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"/>
    <numFmt numFmtId="174" formatCode="00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00000"/>
    <numFmt numFmtId="184" formatCode="0.0"/>
  </numFmts>
  <fonts count="6">
    <font>
      <sz val="10"/>
      <color indexed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8" applyFont="1" applyFill="1">
      <alignment/>
      <protection/>
    </xf>
    <xf numFmtId="2" fontId="5" fillId="0" borderId="0" xfId="28" applyNumberFormat="1" applyFont="1" applyFill="1">
      <alignment/>
      <protection/>
    </xf>
    <xf numFmtId="0" fontId="5" fillId="0" borderId="1" xfId="28" applyFont="1" applyFill="1" applyBorder="1" applyAlignment="1">
      <alignment horizontal="center"/>
      <protection/>
    </xf>
    <xf numFmtId="173" fontId="5" fillId="0" borderId="2" xfId="28" applyNumberFormat="1" applyFont="1" applyFill="1" applyBorder="1" applyAlignment="1">
      <alignment/>
      <protection/>
    </xf>
    <xf numFmtId="183" fontId="5" fillId="0" borderId="0" xfId="28" applyNumberFormat="1" applyFont="1" applyFill="1" applyBorder="1">
      <alignment/>
      <protection/>
    </xf>
    <xf numFmtId="0" fontId="5" fillId="0" borderId="2" xfId="28" applyFont="1" applyFill="1" applyBorder="1">
      <alignment/>
      <protection/>
    </xf>
    <xf numFmtId="0" fontId="5" fillId="0" borderId="3" xfId="28" applyFont="1" applyFill="1" applyBorder="1">
      <alignment/>
      <protection/>
    </xf>
    <xf numFmtId="0" fontId="5" fillId="0" borderId="0" xfId="28" applyFont="1" applyFill="1" applyBorder="1" applyAlignment="1">
      <alignment horizontal="center"/>
      <protection/>
    </xf>
    <xf numFmtId="0" fontId="5" fillId="0" borderId="1" xfId="28" applyFont="1" applyFill="1" applyBorder="1">
      <alignment/>
      <protection/>
    </xf>
    <xf numFmtId="0" fontId="5" fillId="0" borderId="2" xfId="28" applyFont="1" applyFill="1" applyBorder="1" applyAlignment="1">
      <alignment/>
      <protection/>
    </xf>
    <xf numFmtId="0" fontId="5" fillId="0" borderId="0" xfId="28" applyFont="1" applyFill="1" applyBorder="1" applyAlignment="1">
      <alignment/>
      <protection/>
    </xf>
    <xf numFmtId="0" fontId="5" fillId="0" borderId="2" xfId="28" applyFont="1" applyFill="1" applyBorder="1" applyAlignment="1">
      <alignment horizontal="center"/>
      <protection/>
    </xf>
    <xf numFmtId="183" fontId="5" fillId="0" borderId="3" xfId="28" applyNumberFormat="1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2" fillId="0" borderId="0" xfId="28" applyFont="1" applyFill="1" applyAlignment="1">
      <alignment horizontal="center"/>
      <protection/>
    </xf>
    <xf numFmtId="0" fontId="2" fillId="0" borderId="0" xfId="28" applyFont="1" applyFill="1">
      <alignment/>
      <protection/>
    </xf>
    <xf numFmtId="0" fontId="3" fillId="0" borderId="0" xfId="28" applyFont="1" applyFill="1" applyAlignment="1">
      <alignment horizontal="center"/>
      <protection/>
    </xf>
    <xf numFmtId="173" fontId="3" fillId="0" borderId="0" xfId="28" applyNumberFormat="1" applyFont="1" applyFill="1">
      <alignment/>
      <protection/>
    </xf>
    <xf numFmtId="183" fontId="3" fillId="0" borderId="0" xfId="28" applyNumberFormat="1" applyFont="1" applyFill="1" applyBorder="1">
      <alignment/>
      <protection/>
    </xf>
    <xf numFmtId="0" fontId="3" fillId="0" borderId="0" xfId="28" applyFont="1" applyFill="1" applyBorder="1">
      <alignment/>
      <protection/>
    </xf>
    <xf numFmtId="0" fontId="3" fillId="0" borderId="0" xfId="28" applyFont="1" applyFill="1">
      <alignment/>
      <protection/>
    </xf>
    <xf numFmtId="2" fontId="3" fillId="0" borderId="0" xfId="28" applyNumberFormat="1" applyFont="1" applyFill="1">
      <alignment/>
      <protection/>
    </xf>
    <xf numFmtId="0" fontId="4" fillId="0" borderId="4" xfId="28" applyFont="1" applyFill="1" applyBorder="1" applyAlignment="1">
      <alignment horizontal="center"/>
      <protection/>
    </xf>
    <xf numFmtId="0" fontId="4" fillId="0" borderId="5" xfId="28" applyFont="1" applyFill="1" applyBorder="1" applyAlignment="1">
      <alignment horizontal="center"/>
      <protection/>
    </xf>
    <xf numFmtId="0" fontId="4" fillId="0" borderId="6" xfId="28" applyFont="1" applyFill="1" applyBorder="1" applyAlignment="1">
      <alignment horizontal="center"/>
      <protection/>
    </xf>
    <xf numFmtId="0" fontId="4" fillId="0" borderId="0" xfId="28" applyFont="1" applyFill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28" applyFont="1" applyFill="1" applyAlignment="1">
      <alignment horizontal="center"/>
      <protection/>
    </xf>
    <xf numFmtId="173" fontId="5" fillId="0" borderId="0" xfId="28" applyNumberFormat="1" applyFont="1" applyFill="1">
      <alignment/>
      <protection/>
    </xf>
    <xf numFmtId="0" fontId="5" fillId="0" borderId="0" xfId="28" applyFont="1" applyFill="1" applyAlignment="1">
      <alignment/>
      <protection/>
    </xf>
    <xf numFmtId="2" fontId="5" fillId="0" borderId="0" xfId="28" applyNumberFormat="1" applyFont="1" applyFill="1" applyAlignment="1">
      <alignment/>
      <protection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173" fontId="2" fillId="0" borderId="0" xfId="28" applyNumberFormat="1" applyFont="1" applyFill="1" applyBorder="1" applyAlignment="1">
      <alignment horizontal="center"/>
      <protection/>
    </xf>
    <xf numFmtId="2" fontId="4" fillId="0" borderId="5" xfId="28" applyNumberFormat="1" applyFont="1" applyFill="1" applyBorder="1" applyAlignment="1">
      <alignment horizontal="center"/>
      <protection/>
    </xf>
    <xf numFmtId="2" fontId="4" fillId="0" borderId="7" xfId="28" applyNumberFormat="1" applyFont="1" applyFill="1" applyBorder="1" applyAlignment="1">
      <alignment horizontal="center"/>
      <protection/>
    </xf>
    <xf numFmtId="2" fontId="4" fillId="0" borderId="6" xfId="28" applyNumberFormat="1" applyFont="1" applyFill="1" applyBorder="1" applyAlignment="1">
      <alignment horizontal="center"/>
      <protection/>
    </xf>
    <xf numFmtId="0" fontId="4" fillId="0" borderId="5" xfId="28" applyFont="1" applyFill="1" applyBorder="1" applyAlignment="1">
      <alignment horizontal="center"/>
      <protection/>
    </xf>
    <xf numFmtId="0" fontId="4" fillId="0" borderId="6" xfId="28" applyFont="1" applyFill="1" applyBorder="1" applyAlignment="1">
      <alignment horizontal="center"/>
      <protection/>
    </xf>
    <xf numFmtId="173" fontId="4" fillId="0" borderId="5" xfId="28" applyNumberFormat="1" applyFont="1" applyFill="1" applyBorder="1" applyAlignment="1">
      <alignment horizontal="center"/>
      <protection/>
    </xf>
    <xf numFmtId="173" fontId="4" fillId="0" borderId="6" xfId="28" applyNumberFormat="1" applyFont="1" applyFill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Milliers [0]_LISTING-REGIONAL-FRANCHE-COMTE-2003-08-29" xfId="17"/>
    <cellStyle name="Milliers [0]_LISTING-REGIONAL-FRANCHE-COMTE-2003-11-02v2" xfId="18"/>
    <cellStyle name="Milliers_LISTING-REGIONAL-FRANCHE-COMTE-2003-08-29" xfId="19"/>
    <cellStyle name="Milliers_LISTING-REGIONAL-FRANCHE-COMTE-2003-11-02v2" xfId="20"/>
    <cellStyle name="Currency" xfId="21"/>
    <cellStyle name="Currency [0]" xfId="22"/>
    <cellStyle name="Monétaire [0]_LISTING-REGIONAL-FRANCHE-COMTE-2003-08-29" xfId="23"/>
    <cellStyle name="Monétaire [0]_LISTING-REGIONAL-FRANCHE-COMTE-2003-11-02v2" xfId="24"/>
    <cellStyle name="Monétaire_LISTING-REGIONAL-FRANCHE-COMTE-2003-08-29" xfId="25"/>
    <cellStyle name="Monétaire_LISTING-REGIONAL-FRANCHE-COMTE-2003-11-02v2" xfId="26"/>
    <cellStyle name="Normal_LISTING-REGIONAL-FRANCHE-COMTE-2003-08-29" xfId="27"/>
    <cellStyle name="Normal_LISTING-REGIONAL-FRANCHE-COMTE-2003-11-02v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0"/>
  <sheetViews>
    <sheetView tabSelected="1" workbookViewId="0" topLeftCell="A1">
      <selection activeCell="D2" sqref="D2:S2"/>
    </sheetView>
  </sheetViews>
  <sheetFormatPr defaultColWidth="11.421875" defaultRowHeight="12.75"/>
  <cols>
    <col min="1" max="1" width="4.57421875" style="29" bestFit="1" customWidth="1"/>
    <col min="2" max="2" width="4.7109375" style="29" bestFit="1" customWidth="1"/>
    <col min="3" max="3" width="6.57421875" style="29" bestFit="1" customWidth="1"/>
    <col min="4" max="4" width="2.57421875" style="30" customWidth="1"/>
    <col min="5" max="5" width="6.140625" style="5" customWidth="1"/>
    <col min="6" max="6" width="3.7109375" style="14" customWidth="1"/>
    <col min="7" max="7" width="23.00390625" style="1" customWidth="1"/>
    <col min="8" max="8" width="3.140625" style="29" customWidth="1"/>
    <col min="9" max="9" width="2.421875" style="29" customWidth="1"/>
    <col min="10" max="10" width="26.140625" style="1" customWidth="1"/>
    <col min="11" max="11" width="5.28125" style="1" customWidth="1"/>
    <col min="12" max="12" width="3.140625" style="14" customWidth="1"/>
    <col min="13" max="13" width="5.00390625" style="2" customWidth="1"/>
    <col min="14" max="14" width="5.28125" style="1" customWidth="1"/>
    <col min="15" max="15" width="3.140625" style="14" customWidth="1"/>
    <col min="16" max="16" width="5.00390625" style="2" customWidth="1"/>
    <col min="17" max="17" width="5.28125" style="1" customWidth="1"/>
    <col min="18" max="18" width="3.140625" style="14" customWidth="1"/>
    <col min="19" max="19" width="5.00390625" style="2" customWidth="1"/>
    <col min="20" max="16384" width="11.421875" style="1" customWidth="1"/>
  </cols>
  <sheetData>
    <row r="1" spans="1:19" s="16" customFormat="1" ht="12">
      <c r="A1" s="15"/>
      <c r="B1" s="15"/>
      <c r="C1" s="15"/>
      <c r="D1" s="37" t="s">
        <v>1364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16" customFormat="1" ht="12">
      <c r="A2" s="15"/>
      <c r="B2" s="15"/>
      <c r="C2" s="15"/>
      <c r="D2" s="37" t="s">
        <v>1363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1" customFormat="1" ht="11.25">
      <c r="A3" s="17"/>
      <c r="B3" s="17"/>
      <c r="C3" s="17"/>
      <c r="D3" s="18"/>
      <c r="E3" s="19"/>
      <c r="F3" s="20"/>
      <c r="H3" s="17"/>
      <c r="I3" s="17"/>
      <c r="L3" s="20"/>
      <c r="M3" s="22"/>
      <c r="O3" s="20"/>
      <c r="P3" s="22"/>
      <c r="R3" s="20"/>
      <c r="S3" s="22"/>
    </row>
    <row r="4" spans="1:19" s="26" customFormat="1" ht="9.75" customHeight="1">
      <c r="A4" s="23" t="s">
        <v>1239</v>
      </c>
      <c r="B4" s="23" t="s">
        <v>1240</v>
      </c>
      <c r="C4" s="23" t="s">
        <v>1234</v>
      </c>
      <c r="D4" s="43" t="s">
        <v>1235</v>
      </c>
      <c r="E4" s="44"/>
      <c r="F4" s="41" t="s">
        <v>1241</v>
      </c>
      <c r="G4" s="42"/>
      <c r="H4" s="25" t="s">
        <v>0</v>
      </c>
      <c r="I4" s="23" t="s">
        <v>1242</v>
      </c>
      <c r="J4" s="24" t="s">
        <v>1236</v>
      </c>
      <c r="K4" s="38" t="s">
        <v>1243</v>
      </c>
      <c r="L4" s="39"/>
      <c r="M4" s="40"/>
      <c r="N4" s="38" t="s">
        <v>1237</v>
      </c>
      <c r="O4" s="39"/>
      <c r="P4" s="40"/>
      <c r="Q4" s="38" t="s">
        <v>1238</v>
      </c>
      <c r="R4" s="39"/>
      <c r="S4" s="40"/>
    </row>
    <row r="5" spans="1:19" ht="8.25">
      <c r="A5" s="3">
        <v>10</v>
      </c>
      <c r="B5" s="3" t="s">
        <v>1</v>
      </c>
      <c r="C5" s="3">
        <v>306</v>
      </c>
      <c r="D5" s="4" t="s">
        <v>5</v>
      </c>
      <c r="E5" s="5" t="s">
        <v>6</v>
      </c>
      <c r="F5" s="6" t="s">
        <v>7</v>
      </c>
      <c r="G5" s="7" t="s">
        <v>8</v>
      </c>
      <c r="H5" s="27" t="str">
        <f aca="true" t="shared" si="0" ref="H5:H68">IF(L5&lt;18,IF(R5&lt;18,"S",INT(S5)),INT(M5))</f>
        <v>S</v>
      </c>
      <c r="I5" s="28">
        <f aca="true" t="shared" si="1" ref="I5:I68">IF(ISNUMBER(H5),MIN(INT((215-H5)*0.8),60),IF(D5="04",IF(F5="M.",40,56),IF(F5="M.",16,32)))</f>
        <v>32</v>
      </c>
      <c r="J5" s="9" t="s">
        <v>9</v>
      </c>
      <c r="K5" s="33">
        <v>0</v>
      </c>
      <c r="L5" s="34">
        <v>0</v>
      </c>
      <c r="M5" s="35">
        <f aca="true" t="shared" si="2" ref="M5:M67">IF(L5=0,0,K5/L5)</f>
        <v>0</v>
      </c>
      <c r="N5" s="33">
        <v>873</v>
      </c>
      <c r="O5" s="34">
        <v>8</v>
      </c>
      <c r="P5" s="35">
        <f aca="true" t="shared" si="3" ref="P5:P195">IF(O5=0,0,N5/O5)</f>
        <v>109.125</v>
      </c>
      <c r="Q5" s="33">
        <v>873</v>
      </c>
      <c r="R5" s="34">
        <v>8</v>
      </c>
      <c r="S5" s="36">
        <f aca="true" t="shared" si="4" ref="S5:S195">IF(R5=0,0,Q5/R5)</f>
        <v>109.125</v>
      </c>
    </row>
    <row r="6" spans="1:19" ht="8.25">
      <c r="A6" s="3">
        <v>10</v>
      </c>
      <c r="B6" s="3" t="s">
        <v>1</v>
      </c>
      <c r="C6" s="3">
        <v>48</v>
      </c>
      <c r="D6" s="4" t="s">
        <v>10</v>
      </c>
      <c r="E6" s="5" t="s">
        <v>11</v>
      </c>
      <c r="F6" s="6" t="s">
        <v>3</v>
      </c>
      <c r="G6" s="7" t="s">
        <v>12</v>
      </c>
      <c r="H6" s="27">
        <f t="shared" si="0"/>
        <v>158</v>
      </c>
      <c r="I6" s="28">
        <f t="shared" si="1"/>
        <v>45</v>
      </c>
      <c r="J6" s="9" t="s">
        <v>13</v>
      </c>
      <c r="K6" s="33">
        <v>0</v>
      </c>
      <c r="L6" s="34">
        <v>0</v>
      </c>
      <c r="M6" s="35">
        <f t="shared" si="2"/>
        <v>0</v>
      </c>
      <c r="N6" s="10">
        <v>12383</v>
      </c>
      <c r="O6" s="11">
        <v>78</v>
      </c>
      <c r="P6" s="35">
        <f t="shared" si="3"/>
        <v>158.75641025641025</v>
      </c>
      <c r="Q6" s="33">
        <v>12383</v>
      </c>
      <c r="R6" s="34">
        <v>78</v>
      </c>
      <c r="S6" s="36">
        <f t="shared" si="4"/>
        <v>158.75641025641025</v>
      </c>
    </row>
    <row r="7" spans="1:19" ht="8.25">
      <c r="A7" s="3">
        <v>10</v>
      </c>
      <c r="B7" s="3" t="s">
        <v>1</v>
      </c>
      <c r="C7" s="3">
        <v>48</v>
      </c>
      <c r="D7" s="4" t="s">
        <v>14</v>
      </c>
      <c r="E7" s="5" t="s">
        <v>15</v>
      </c>
      <c r="F7" s="6" t="s">
        <v>3</v>
      </c>
      <c r="G7" s="7" t="s">
        <v>16</v>
      </c>
      <c r="H7" s="27">
        <f t="shared" si="0"/>
        <v>155</v>
      </c>
      <c r="I7" s="28">
        <f t="shared" si="1"/>
        <v>48</v>
      </c>
      <c r="J7" s="9" t="s">
        <v>13</v>
      </c>
      <c r="K7" s="33">
        <v>0</v>
      </c>
      <c r="L7" s="34">
        <v>0</v>
      </c>
      <c r="M7" s="35">
        <f t="shared" si="2"/>
        <v>0</v>
      </c>
      <c r="N7" s="10">
        <v>14499</v>
      </c>
      <c r="O7" s="11">
        <v>93</v>
      </c>
      <c r="P7" s="35">
        <f t="shared" si="3"/>
        <v>155.90322580645162</v>
      </c>
      <c r="Q7" s="33">
        <v>14499</v>
      </c>
      <c r="R7" s="34">
        <v>93</v>
      </c>
      <c r="S7" s="36">
        <f t="shared" si="4"/>
        <v>155.90322580645162</v>
      </c>
    </row>
    <row r="8" spans="1:19" ht="8.25">
      <c r="A8" s="3">
        <v>10</v>
      </c>
      <c r="B8" s="3" t="s">
        <v>1</v>
      </c>
      <c r="C8" s="3">
        <v>48</v>
      </c>
      <c r="D8" s="4" t="s">
        <v>14</v>
      </c>
      <c r="E8" s="5" t="s">
        <v>17</v>
      </c>
      <c r="F8" s="6" t="s">
        <v>3</v>
      </c>
      <c r="G8" s="7" t="s">
        <v>18</v>
      </c>
      <c r="H8" s="27">
        <f t="shared" si="0"/>
        <v>130</v>
      </c>
      <c r="I8" s="28">
        <f t="shared" si="1"/>
        <v>60</v>
      </c>
      <c r="J8" s="9" t="s">
        <v>13</v>
      </c>
      <c r="K8" s="33">
        <v>0</v>
      </c>
      <c r="L8" s="34">
        <v>0</v>
      </c>
      <c r="M8" s="35">
        <f t="shared" si="2"/>
        <v>0</v>
      </c>
      <c r="N8" s="33">
        <v>4695</v>
      </c>
      <c r="O8" s="34">
        <v>36</v>
      </c>
      <c r="P8" s="35">
        <f t="shared" si="3"/>
        <v>130.41666666666666</v>
      </c>
      <c r="Q8" s="33">
        <v>4695</v>
      </c>
      <c r="R8" s="34">
        <v>36</v>
      </c>
      <c r="S8" s="36">
        <f t="shared" si="4"/>
        <v>130.41666666666666</v>
      </c>
    </row>
    <row r="9" spans="1:19" ht="8.25">
      <c r="A9" s="3">
        <v>10</v>
      </c>
      <c r="B9" s="3" t="s">
        <v>19</v>
      </c>
      <c r="C9" s="3">
        <v>1</v>
      </c>
      <c r="D9" s="4" t="s">
        <v>20</v>
      </c>
      <c r="E9" s="5" t="s">
        <v>21</v>
      </c>
      <c r="F9" s="6" t="s">
        <v>3</v>
      </c>
      <c r="G9" s="7" t="s">
        <v>22</v>
      </c>
      <c r="H9" s="27" t="str">
        <f t="shared" si="0"/>
        <v>S</v>
      </c>
      <c r="I9" s="28">
        <f t="shared" si="1"/>
        <v>40</v>
      </c>
      <c r="J9" s="9" t="s">
        <v>23</v>
      </c>
      <c r="K9" s="33">
        <v>1403</v>
      </c>
      <c r="L9" s="34">
        <v>9</v>
      </c>
      <c r="M9" s="35">
        <f t="shared" si="2"/>
        <v>155.88888888888889</v>
      </c>
      <c r="N9" s="33">
        <v>0</v>
      </c>
      <c r="O9" s="34">
        <v>0</v>
      </c>
      <c r="P9" s="35">
        <f t="shared" si="3"/>
        <v>0</v>
      </c>
      <c r="Q9" s="33">
        <v>1403</v>
      </c>
      <c r="R9" s="34">
        <v>9</v>
      </c>
      <c r="S9" s="36">
        <f t="shared" si="4"/>
        <v>155.88888888888889</v>
      </c>
    </row>
    <row r="10" spans="1:19" ht="8.25">
      <c r="A10" s="3">
        <v>10</v>
      </c>
      <c r="B10" s="3" t="s">
        <v>1</v>
      </c>
      <c r="C10" s="3">
        <v>206</v>
      </c>
      <c r="D10" s="4" t="s">
        <v>24</v>
      </c>
      <c r="E10" s="5" t="s">
        <v>25</v>
      </c>
      <c r="F10" s="6" t="s">
        <v>3</v>
      </c>
      <c r="G10" s="7" t="s">
        <v>26</v>
      </c>
      <c r="H10" s="27">
        <f t="shared" si="0"/>
        <v>168</v>
      </c>
      <c r="I10" s="28">
        <f t="shared" si="1"/>
        <v>37</v>
      </c>
      <c r="J10" s="9" t="s">
        <v>27</v>
      </c>
      <c r="K10" s="33">
        <v>0</v>
      </c>
      <c r="L10" s="34">
        <v>0</v>
      </c>
      <c r="M10" s="35">
        <f t="shared" si="2"/>
        <v>0</v>
      </c>
      <c r="N10" s="10">
        <v>17645</v>
      </c>
      <c r="O10" s="11">
        <v>105</v>
      </c>
      <c r="P10" s="35">
        <f t="shared" si="3"/>
        <v>168.04761904761904</v>
      </c>
      <c r="Q10" s="33">
        <v>17645</v>
      </c>
      <c r="R10" s="34">
        <v>105</v>
      </c>
      <c r="S10" s="36">
        <f t="shared" si="4"/>
        <v>168.04761904761904</v>
      </c>
    </row>
    <row r="11" spans="1:19" ht="8.25">
      <c r="A11" s="3">
        <v>10</v>
      </c>
      <c r="B11" s="3" t="s">
        <v>1</v>
      </c>
      <c r="C11" s="3">
        <v>48</v>
      </c>
      <c r="D11" s="4" t="s">
        <v>28</v>
      </c>
      <c r="E11" s="5" t="s">
        <v>29</v>
      </c>
      <c r="F11" s="6" t="s">
        <v>3</v>
      </c>
      <c r="G11" s="7" t="s">
        <v>30</v>
      </c>
      <c r="H11" s="27">
        <f t="shared" si="0"/>
        <v>162</v>
      </c>
      <c r="I11" s="28">
        <f t="shared" si="1"/>
        <v>42</v>
      </c>
      <c r="J11" s="9" t="s">
        <v>13</v>
      </c>
      <c r="K11" s="10">
        <v>5853</v>
      </c>
      <c r="L11" s="11">
        <v>36</v>
      </c>
      <c r="M11" s="35">
        <f t="shared" si="2"/>
        <v>162.58333333333334</v>
      </c>
      <c r="N11" s="33">
        <v>14341</v>
      </c>
      <c r="O11" s="34">
        <v>87</v>
      </c>
      <c r="P11" s="35">
        <f t="shared" si="3"/>
        <v>164.83908045977012</v>
      </c>
      <c r="Q11" s="33">
        <v>20194</v>
      </c>
      <c r="R11" s="34">
        <v>123</v>
      </c>
      <c r="S11" s="36">
        <f t="shared" si="4"/>
        <v>164.1788617886179</v>
      </c>
    </row>
    <row r="12" spans="1:19" ht="8.25">
      <c r="A12" s="3">
        <v>10</v>
      </c>
      <c r="B12" s="3" t="s">
        <v>1</v>
      </c>
      <c r="C12" s="3">
        <v>596</v>
      </c>
      <c r="D12" s="4" t="s">
        <v>20</v>
      </c>
      <c r="E12" s="5" t="s">
        <v>31</v>
      </c>
      <c r="F12" s="6" t="s">
        <v>3</v>
      </c>
      <c r="G12" s="7" t="s">
        <v>32</v>
      </c>
      <c r="H12" s="27">
        <f t="shared" si="0"/>
        <v>151</v>
      </c>
      <c r="I12" s="28">
        <f t="shared" si="1"/>
        <v>51</v>
      </c>
      <c r="J12" s="9" t="s">
        <v>33</v>
      </c>
      <c r="K12" s="33">
        <v>2874</v>
      </c>
      <c r="L12" s="34">
        <v>19</v>
      </c>
      <c r="M12" s="35">
        <f t="shared" si="2"/>
        <v>151.26315789473685</v>
      </c>
      <c r="N12" s="33">
        <v>3847</v>
      </c>
      <c r="O12" s="34">
        <v>24</v>
      </c>
      <c r="P12" s="35">
        <f t="shared" si="3"/>
        <v>160.29166666666666</v>
      </c>
      <c r="Q12" s="33">
        <v>6721</v>
      </c>
      <c r="R12" s="34">
        <v>43</v>
      </c>
      <c r="S12" s="36">
        <f t="shared" si="4"/>
        <v>156.30232558139534</v>
      </c>
    </row>
    <row r="13" spans="1:19" ht="8.25">
      <c r="A13" s="3">
        <v>10</v>
      </c>
      <c r="B13" s="3" t="s">
        <v>1</v>
      </c>
      <c r="C13" s="3">
        <v>306</v>
      </c>
      <c r="D13" s="4" t="s">
        <v>34</v>
      </c>
      <c r="E13" s="5" t="s">
        <v>35</v>
      </c>
      <c r="F13" s="6" t="s">
        <v>3</v>
      </c>
      <c r="G13" s="7" t="s">
        <v>36</v>
      </c>
      <c r="H13" s="27">
        <f t="shared" si="0"/>
        <v>144</v>
      </c>
      <c r="I13" s="28">
        <f t="shared" si="1"/>
        <v>56</v>
      </c>
      <c r="J13" s="9" t="s">
        <v>9</v>
      </c>
      <c r="K13" s="33">
        <v>0</v>
      </c>
      <c r="L13" s="34">
        <v>0</v>
      </c>
      <c r="M13" s="35">
        <f t="shared" si="2"/>
        <v>0</v>
      </c>
      <c r="N13" s="10">
        <v>7225</v>
      </c>
      <c r="O13" s="11">
        <v>50</v>
      </c>
      <c r="P13" s="35">
        <f t="shared" si="3"/>
        <v>144.5</v>
      </c>
      <c r="Q13" s="33">
        <v>7225</v>
      </c>
      <c r="R13" s="34">
        <v>50</v>
      </c>
      <c r="S13" s="36">
        <f t="shared" si="4"/>
        <v>144.5</v>
      </c>
    </row>
    <row r="14" spans="1:19" ht="8.25">
      <c r="A14" s="3">
        <v>10</v>
      </c>
      <c r="B14" s="3" t="s">
        <v>1</v>
      </c>
      <c r="C14" s="3">
        <v>201</v>
      </c>
      <c r="D14" s="4" t="s">
        <v>24</v>
      </c>
      <c r="E14" s="5" t="s">
        <v>37</v>
      </c>
      <c r="F14" s="6" t="s">
        <v>3</v>
      </c>
      <c r="G14" s="7" t="s">
        <v>38</v>
      </c>
      <c r="H14" s="27">
        <f t="shared" si="0"/>
        <v>166</v>
      </c>
      <c r="I14" s="28">
        <f t="shared" si="1"/>
        <v>39</v>
      </c>
      <c r="J14" s="9" t="s">
        <v>39</v>
      </c>
      <c r="K14" s="33">
        <v>0</v>
      </c>
      <c r="L14" s="34">
        <v>0</v>
      </c>
      <c r="M14" s="35">
        <f t="shared" si="2"/>
        <v>0</v>
      </c>
      <c r="N14" s="10">
        <v>13950</v>
      </c>
      <c r="O14" s="11">
        <v>84</v>
      </c>
      <c r="P14" s="35">
        <f t="shared" si="3"/>
        <v>166.07142857142858</v>
      </c>
      <c r="Q14" s="33">
        <v>13950</v>
      </c>
      <c r="R14" s="34">
        <v>84</v>
      </c>
      <c r="S14" s="36">
        <f t="shared" si="4"/>
        <v>166.07142857142858</v>
      </c>
    </row>
    <row r="15" spans="1:19" ht="8.25">
      <c r="A15" s="3">
        <v>10</v>
      </c>
      <c r="B15" s="3" t="s">
        <v>1</v>
      </c>
      <c r="C15" s="3">
        <v>206</v>
      </c>
      <c r="D15" s="4" t="s">
        <v>28</v>
      </c>
      <c r="E15" s="5" t="s">
        <v>40</v>
      </c>
      <c r="F15" s="6" t="s">
        <v>3</v>
      </c>
      <c r="G15" s="7" t="s">
        <v>41</v>
      </c>
      <c r="H15" s="27">
        <f t="shared" si="0"/>
        <v>156</v>
      </c>
      <c r="I15" s="28">
        <f t="shared" si="1"/>
        <v>47</v>
      </c>
      <c r="J15" s="9" t="s">
        <v>27</v>
      </c>
      <c r="K15" s="33">
        <v>0</v>
      </c>
      <c r="L15" s="34">
        <v>0</v>
      </c>
      <c r="M15" s="35">
        <f t="shared" si="2"/>
        <v>0</v>
      </c>
      <c r="N15" s="10">
        <v>12210</v>
      </c>
      <c r="O15" s="11">
        <v>78</v>
      </c>
      <c r="P15" s="35">
        <f t="shared" si="3"/>
        <v>156.53846153846155</v>
      </c>
      <c r="Q15" s="33">
        <v>12210</v>
      </c>
      <c r="R15" s="34">
        <v>78</v>
      </c>
      <c r="S15" s="36">
        <f t="shared" si="4"/>
        <v>156.53846153846155</v>
      </c>
    </row>
    <row r="16" spans="1:19" ht="8.25">
      <c r="A16" s="3">
        <v>10</v>
      </c>
      <c r="B16" s="3" t="s">
        <v>1</v>
      </c>
      <c r="C16" s="3">
        <v>2</v>
      </c>
      <c r="D16" s="4" t="s">
        <v>42</v>
      </c>
      <c r="E16" s="5" t="s">
        <v>43</v>
      </c>
      <c r="F16" s="6" t="s">
        <v>3</v>
      </c>
      <c r="G16" s="7" t="s">
        <v>44</v>
      </c>
      <c r="H16" s="27">
        <f t="shared" si="0"/>
        <v>140</v>
      </c>
      <c r="I16" s="28">
        <f t="shared" si="1"/>
        <v>60</v>
      </c>
      <c r="J16" s="9" t="s">
        <v>4</v>
      </c>
      <c r="K16" s="33">
        <v>0</v>
      </c>
      <c r="L16" s="34">
        <v>0</v>
      </c>
      <c r="M16" s="35">
        <f t="shared" si="2"/>
        <v>0</v>
      </c>
      <c r="N16" s="33">
        <v>10558</v>
      </c>
      <c r="O16" s="34">
        <v>75</v>
      </c>
      <c r="P16" s="35">
        <f t="shared" si="3"/>
        <v>140.77333333333334</v>
      </c>
      <c r="Q16" s="33">
        <v>10558</v>
      </c>
      <c r="R16" s="34">
        <v>75</v>
      </c>
      <c r="S16" s="36">
        <f t="shared" si="4"/>
        <v>140.77333333333334</v>
      </c>
    </row>
    <row r="17" spans="1:19" ht="8.25">
      <c r="A17" s="3">
        <v>10</v>
      </c>
      <c r="B17" s="3" t="s">
        <v>1</v>
      </c>
      <c r="C17" s="3">
        <v>201</v>
      </c>
      <c r="D17" s="4" t="s">
        <v>20</v>
      </c>
      <c r="E17" s="5" t="s">
        <v>45</v>
      </c>
      <c r="F17" s="6" t="s">
        <v>3</v>
      </c>
      <c r="G17" s="7" t="s">
        <v>46</v>
      </c>
      <c r="H17" s="27" t="str">
        <f t="shared" si="0"/>
        <v>S</v>
      </c>
      <c r="I17" s="28">
        <f t="shared" si="1"/>
        <v>40</v>
      </c>
      <c r="J17" s="9" t="s">
        <v>39</v>
      </c>
      <c r="K17" s="33">
        <v>0</v>
      </c>
      <c r="L17" s="34">
        <v>0</v>
      </c>
      <c r="M17" s="35">
        <f t="shared" si="2"/>
        <v>0</v>
      </c>
      <c r="N17" s="33">
        <v>865</v>
      </c>
      <c r="O17" s="34">
        <v>6</v>
      </c>
      <c r="P17" s="35">
        <f t="shared" si="3"/>
        <v>144.16666666666666</v>
      </c>
      <c r="Q17" s="33">
        <v>865</v>
      </c>
      <c r="R17" s="34">
        <v>6</v>
      </c>
      <c r="S17" s="36">
        <f t="shared" si="4"/>
        <v>144.16666666666666</v>
      </c>
    </row>
    <row r="18" spans="1:19" ht="8.25">
      <c r="A18" s="3">
        <v>10</v>
      </c>
      <c r="B18" s="3" t="s">
        <v>1</v>
      </c>
      <c r="C18" s="3">
        <v>48</v>
      </c>
      <c r="D18" s="4" t="s">
        <v>48</v>
      </c>
      <c r="E18" s="5" t="s">
        <v>49</v>
      </c>
      <c r="F18" s="6" t="s">
        <v>50</v>
      </c>
      <c r="G18" s="7" t="s">
        <v>51</v>
      </c>
      <c r="H18" s="27">
        <f t="shared" si="0"/>
        <v>145</v>
      </c>
      <c r="I18" s="28">
        <f t="shared" si="1"/>
        <v>56</v>
      </c>
      <c r="J18" s="9" t="s">
        <v>13</v>
      </c>
      <c r="K18" s="10">
        <v>6559</v>
      </c>
      <c r="L18" s="11">
        <v>45</v>
      </c>
      <c r="M18" s="35">
        <f t="shared" si="2"/>
        <v>145.75555555555556</v>
      </c>
      <c r="N18" s="10">
        <v>10971</v>
      </c>
      <c r="O18" s="11">
        <v>78</v>
      </c>
      <c r="P18" s="35">
        <f t="shared" si="3"/>
        <v>140.65384615384616</v>
      </c>
      <c r="Q18" s="33">
        <v>17530</v>
      </c>
      <c r="R18" s="34">
        <v>123</v>
      </c>
      <c r="S18" s="36">
        <f t="shared" si="4"/>
        <v>142.52032520325204</v>
      </c>
    </row>
    <row r="19" spans="1:19" ht="8.25">
      <c r="A19" s="3">
        <v>10</v>
      </c>
      <c r="B19" s="3" t="s">
        <v>1</v>
      </c>
      <c r="C19" s="3">
        <v>48</v>
      </c>
      <c r="D19" s="4" t="s">
        <v>10</v>
      </c>
      <c r="E19" s="5" t="s">
        <v>52</v>
      </c>
      <c r="F19" s="6" t="s">
        <v>3</v>
      </c>
      <c r="G19" s="7" t="s">
        <v>53</v>
      </c>
      <c r="H19" s="27">
        <f t="shared" si="0"/>
        <v>163</v>
      </c>
      <c r="I19" s="28">
        <f t="shared" si="1"/>
        <v>41</v>
      </c>
      <c r="J19" s="9" t="s">
        <v>13</v>
      </c>
      <c r="K19" s="10">
        <v>2436</v>
      </c>
      <c r="L19" s="11">
        <v>15</v>
      </c>
      <c r="M19" s="35">
        <f t="shared" si="2"/>
        <v>162.4</v>
      </c>
      <c r="N19" s="10">
        <v>10813</v>
      </c>
      <c r="O19" s="11">
        <v>66</v>
      </c>
      <c r="P19" s="35">
        <f t="shared" si="3"/>
        <v>163.83333333333334</v>
      </c>
      <c r="Q19" s="33">
        <v>13249</v>
      </c>
      <c r="R19" s="34">
        <v>81</v>
      </c>
      <c r="S19" s="36">
        <f t="shared" si="4"/>
        <v>163.5679012345679</v>
      </c>
    </row>
    <row r="20" spans="1:19" ht="8.25">
      <c r="A20" s="3">
        <v>10</v>
      </c>
      <c r="B20" s="3" t="s">
        <v>1</v>
      </c>
      <c r="C20" s="3">
        <v>48</v>
      </c>
      <c r="D20" s="4" t="s">
        <v>24</v>
      </c>
      <c r="E20" s="5" t="s">
        <v>54</v>
      </c>
      <c r="F20" s="6" t="s">
        <v>50</v>
      </c>
      <c r="G20" s="7" t="s">
        <v>55</v>
      </c>
      <c r="H20" s="27">
        <f t="shared" si="0"/>
        <v>147</v>
      </c>
      <c r="I20" s="28">
        <f t="shared" si="1"/>
        <v>54</v>
      </c>
      <c r="J20" s="9" t="s">
        <v>13</v>
      </c>
      <c r="K20" s="33">
        <v>836</v>
      </c>
      <c r="L20" s="34">
        <v>6</v>
      </c>
      <c r="M20" s="35">
        <f t="shared" si="2"/>
        <v>139.33333333333334</v>
      </c>
      <c r="N20" s="10">
        <v>12906</v>
      </c>
      <c r="O20" s="11">
        <v>87</v>
      </c>
      <c r="P20" s="35">
        <f t="shared" si="3"/>
        <v>148.3448275862069</v>
      </c>
      <c r="Q20" s="33">
        <v>13742</v>
      </c>
      <c r="R20" s="34">
        <v>93</v>
      </c>
      <c r="S20" s="36">
        <f t="shared" si="4"/>
        <v>147.76344086021504</v>
      </c>
    </row>
    <row r="21" spans="1:19" ht="8.25">
      <c r="A21" s="3">
        <v>10</v>
      </c>
      <c r="B21" s="3" t="s">
        <v>1</v>
      </c>
      <c r="C21" s="3">
        <v>2</v>
      </c>
      <c r="D21" s="4" t="s">
        <v>34</v>
      </c>
      <c r="E21" s="5" t="s">
        <v>56</v>
      </c>
      <c r="F21" s="6" t="s">
        <v>3</v>
      </c>
      <c r="G21" s="7" t="s">
        <v>57</v>
      </c>
      <c r="H21" s="27">
        <f t="shared" si="0"/>
        <v>157</v>
      </c>
      <c r="I21" s="28">
        <f t="shared" si="1"/>
        <v>46</v>
      </c>
      <c r="J21" s="9" t="s">
        <v>4</v>
      </c>
      <c r="K21" s="33">
        <v>0</v>
      </c>
      <c r="L21" s="34">
        <v>0</v>
      </c>
      <c r="M21" s="35">
        <f t="shared" si="2"/>
        <v>0</v>
      </c>
      <c r="N21" s="10">
        <v>16022</v>
      </c>
      <c r="O21" s="11">
        <v>102</v>
      </c>
      <c r="P21" s="35">
        <f t="shared" si="3"/>
        <v>157.07843137254903</v>
      </c>
      <c r="Q21" s="33">
        <v>16022</v>
      </c>
      <c r="R21" s="34">
        <v>102</v>
      </c>
      <c r="S21" s="36">
        <f t="shared" si="4"/>
        <v>157.07843137254903</v>
      </c>
    </row>
    <row r="22" spans="1:19" ht="8.25">
      <c r="A22" s="3">
        <v>10</v>
      </c>
      <c r="B22" s="3" t="s">
        <v>58</v>
      </c>
      <c r="C22" s="3">
        <v>58</v>
      </c>
      <c r="D22" s="4" t="s">
        <v>14</v>
      </c>
      <c r="E22" s="5" t="s">
        <v>59</v>
      </c>
      <c r="F22" s="6" t="s">
        <v>3</v>
      </c>
      <c r="G22" s="7" t="s">
        <v>60</v>
      </c>
      <c r="H22" s="27">
        <f t="shared" si="0"/>
        <v>99</v>
      </c>
      <c r="I22" s="28">
        <f t="shared" si="1"/>
        <v>60</v>
      </c>
      <c r="J22" s="9" t="s">
        <v>61</v>
      </c>
      <c r="K22" s="33">
        <v>2395</v>
      </c>
      <c r="L22" s="34">
        <v>24</v>
      </c>
      <c r="M22" s="35">
        <f t="shared" si="2"/>
        <v>99.79166666666667</v>
      </c>
      <c r="N22" s="33">
        <v>0</v>
      </c>
      <c r="O22" s="34">
        <v>0</v>
      </c>
      <c r="P22" s="35">
        <f t="shared" si="3"/>
        <v>0</v>
      </c>
      <c r="Q22" s="33">
        <v>2395</v>
      </c>
      <c r="R22" s="34">
        <v>24</v>
      </c>
      <c r="S22" s="36">
        <f t="shared" si="4"/>
        <v>99.79166666666667</v>
      </c>
    </row>
    <row r="23" spans="1:19" ht="8.25">
      <c r="A23" s="3">
        <v>10</v>
      </c>
      <c r="B23" s="3" t="s">
        <v>1</v>
      </c>
      <c r="C23" s="3">
        <v>2</v>
      </c>
      <c r="D23" s="4" t="s">
        <v>62</v>
      </c>
      <c r="E23" s="5" t="s">
        <v>63</v>
      </c>
      <c r="F23" s="6" t="s">
        <v>3</v>
      </c>
      <c r="G23" s="7" t="s">
        <v>64</v>
      </c>
      <c r="H23" s="27">
        <f t="shared" si="0"/>
        <v>160</v>
      </c>
      <c r="I23" s="28">
        <f t="shared" si="1"/>
        <v>44</v>
      </c>
      <c r="J23" s="9" t="s">
        <v>4</v>
      </c>
      <c r="K23" s="33">
        <v>2888</v>
      </c>
      <c r="L23" s="34">
        <v>18</v>
      </c>
      <c r="M23" s="35">
        <f t="shared" si="2"/>
        <v>160.44444444444446</v>
      </c>
      <c r="N23" s="33">
        <v>15408</v>
      </c>
      <c r="O23" s="34">
        <v>99</v>
      </c>
      <c r="P23" s="35">
        <f t="shared" si="3"/>
        <v>155.63636363636363</v>
      </c>
      <c r="Q23" s="33">
        <v>18296</v>
      </c>
      <c r="R23" s="34">
        <v>117</v>
      </c>
      <c r="S23" s="36">
        <f t="shared" si="4"/>
        <v>156.3760683760684</v>
      </c>
    </row>
    <row r="24" spans="1:19" ht="8.25">
      <c r="A24" s="3">
        <v>10</v>
      </c>
      <c r="B24" s="3" t="s">
        <v>1</v>
      </c>
      <c r="C24" s="3">
        <v>2</v>
      </c>
      <c r="D24" s="4" t="s">
        <v>65</v>
      </c>
      <c r="E24" s="5" t="s">
        <v>66</v>
      </c>
      <c r="F24" s="6" t="s">
        <v>3</v>
      </c>
      <c r="G24" s="7" t="s">
        <v>67</v>
      </c>
      <c r="H24" s="27">
        <f t="shared" si="0"/>
        <v>172</v>
      </c>
      <c r="I24" s="28">
        <f t="shared" si="1"/>
        <v>34</v>
      </c>
      <c r="J24" s="9" t="s">
        <v>4</v>
      </c>
      <c r="K24" s="10">
        <v>13966</v>
      </c>
      <c r="L24" s="11">
        <v>81</v>
      </c>
      <c r="M24" s="35">
        <f t="shared" si="2"/>
        <v>172.41975308641975</v>
      </c>
      <c r="N24" s="33">
        <v>8481</v>
      </c>
      <c r="O24" s="34">
        <v>51</v>
      </c>
      <c r="P24" s="35">
        <f t="shared" si="3"/>
        <v>166.2941176470588</v>
      </c>
      <c r="Q24" s="33">
        <v>22447</v>
      </c>
      <c r="R24" s="34">
        <v>132</v>
      </c>
      <c r="S24" s="36">
        <f t="shared" si="4"/>
        <v>170.0530303030303</v>
      </c>
    </row>
    <row r="25" spans="1:19" ht="8.25">
      <c r="A25" s="3">
        <v>10</v>
      </c>
      <c r="B25" s="3" t="s">
        <v>1</v>
      </c>
      <c r="C25" s="3">
        <v>2</v>
      </c>
      <c r="D25" s="4" t="s">
        <v>65</v>
      </c>
      <c r="E25" s="5" t="s">
        <v>68</v>
      </c>
      <c r="F25" s="6" t="s">
        <v>50</v>
      </c>
      <c r="G25" s="7" t="s">
        <v>69</v>
      </c>
      <c r="H25" s="27">
        <f t="shared" si="0"/>
        <v>152</v>
      </c>
      <c r="I25" s="28">
        <f t="shared" si="1"/>
        <v>50</v>
      </c>
      <c r="J25" s="9" t="s">
        <v>4</v>
      </c>
      <c r="K25" s="10">
        <v>10653</v>
      </c>
      <c r="L25" s="11">
        <v>70</v>
      </c>
      <c r="M25" s="35">
        <f t="shared" si="2"/>
        <v>152.18571428571428</v>
      </c>
      <c r="N25" s="10">
        <v>8538</v>
      </c>
      <c r="O25" s="11">
        <v>57</v>
      </c>
      <c r="P25" s="35">
        <f t="shared" si="3"/>
        <v>149.78947368421052</v>
      </c>
      <c r="Q25" s="33">
        <v>19191</v>
      </c>
      <c r="R25" s="34">
        <v>127</v>
      </c>
      <c r="S25" s="36">
        <f t="shared" si="4"/>
        <v>151.11023622047244</v>
      </c>
    </row>
    <row r="26" spans="1:19" ht="8.25">
      <c r="A26" s="3">
        <v>10</v>
      </c>
      <c r="B26" s="3" t="s">
        <v>1</v>
      </c>
      <c r="C26" s="3">
        <v>48</v>
      </c>
      <c r="D26" s="4" t="s">
        <v>34</v>
      </c>
      <c r="E26" s="5" t="s">
        <v>70</v>
      </c>
      <c r="F26" s="6" t="s">
        <v>3</v>
      </c>
      <c r="G26" s="7" t="s">
        <v>71</v>
      </c>
      <c r="H26" s="27">
        <f t="shared" si="0"/>
        <v>150</v>
      </c>
      <c r="I26" s="28">
        <f t="shared" si="1"/>
        <v>52</v>
      </c>
      <c r="J26" s="9" t="s">
        <v>13</v>
      </c>
      <c r="K26" s="33">
        <v>0</v>
      </c>
      <c r="L26" s="34">
        <v>0</v>
      </c>
      <c r="M26" s="35">
        <f t="shared" si="2"/>
        <v>0</v>
      </c>
      <c r="N26" s="10">
        <v>14017</v>
      </c>
      <c r="O26" s="11">
        <v>93</v>
      </c>
      <c r="P26" s="35">
        <f t="shared" si="3"/>
        <v>150.72043010752688</v>
      </c>
      <c r="Q26" s="33">
        <v>14017</v>
      </c>
      <c r="R26" s="34">
        <v>93</v>
      </c>
      <c r="S26" s="36">
        <f t="shared" si="4"/>
        <v>150.72043010752688</v>
      </c>
    </row>
    <row r="27" spans="1:19" ht="8.25">
      <c r="A27" s="3">
        <v>10</v>
      </c>
      <c r="B27" s="3" t="s">
        <v>1</v>
      </c>
      <c r="C27" s="3">
        <v>48</v>
      </c>
      <c r="D27" s="4" t="s">
        <v>73</v>
      </c>
      <c r="E27" s="5" t="s">
        <v>74</v>
      </c>
      <c r="F27" s="6" t="s">
        <v>3</v>
      </c>
      <c r="G27" s="7" t="s">
        <v>75</v>
      </c>
      <c r="H27" s="27">
        <f t="shared" si="0"/>
        <v>174</v>
      </c>
      <c r="I27" s="28">
        <f t="shared" si="1"/>
        <v>32</v>
      </c>
      <c r="J27" s="9" t="s">
        <v>13</v>
      </c>
      <c r="K27" s="33">
        <v>19546</v>
      </c>
      <c r="L27" s="34">
        <v>112</v>
      </c>
      <c r="M27" s="35">
        <f t="shared" si="2"/>
        <v>174.51785714285714</v>
      </c>
      <c r="N27" s="10">
        <v>27878</v>
      </c>
      <c r="O27" s="11">
        <v>165</v>
      </c>
      <c r="P27" s="35">
        <f t="shared" si="3"/>
        <v>168.95757575757577</v>
      </c>
      <c r="Q27" s="33">
        <v>47424</v>
      </c>
      <c r="R27" s="34">
        <v>277</v>
      </c>
      <c r="S27" s="36">
        <f t="shared" si="4"/>
        <v>171.2057761732852</v>
      </c>
    </row>
    <row r="28" spans="1:19" ht="8.25">
      <c r="A28" s="3">
        <v>10</v>
      </c>
      <c r="B28" s="3" t="s">
        <v>1</v>
      </c>
      <c r="C28" s="3">
        <v>206</v>
      </c>
      <c r="D28" s="4" t="s">
        <v>76</v>
      </c>
      <c r="E28" s="5" t="s">
        <v>77</v>
      </c>
      <c r="F28" s="6" t="s">
        <v>3</v>
      </c>
      <c r="G28" s="7" t="s">
        <v>78</v>
      </c>
      <c r="H28" s="27">
        <f t="shared" si="0"/>
        <v>172</v>
      </c>
      <c r="I28" s="28">
        <f t="shared" si="1"/>
        <v>34</v>
      </c>
      <c r="J28" s="9" t="s">
        <v>27</v>
      </c>
      <c r="K28" s="33">
        <v>1311</v>
      </c>
      <c r="L28" s="34">
        <v>8</v>
      </c>
      <c r="M28" s="35">
        <f t="shared" si="2"/>
        <v>163.875</v>
      </c>
      <c r="N28" s="10">
        <v>14698</v>
      </c>
      <c r="O28" s="11">
        <v>85</v>
      </c>
      <c r="P28" s="35">
        <f t="shared" si="3"/>
        <v>172.91764705882352</v>
      </c>
      <c r="Q28" s="33">
        <v>16009</v>
      </c>
      <c r="R28" s="34">
        <v>93</v>
      </c>
      <c r="S28" s="36">
        <f t="shared" si="4"/>
        <v>172.13978494623655</v>
      </c>
    </row>
    <row r="29" spans="1:19" ht="8.25">
      <c r="A29" s="3">
        <v>10</v>
      </c>
      <c r="B29" s="3" t="s">
        <v>1</v>
      </c>
      <c r="C29" s="3">
        <v>2</v>
      </c>
      <c r="D29" s="4" t="s">
        <v>62</v>
      </c>
      <c r="E29" s="5" t="s">
        <v>79</v>
      </c>
      <c r="F29" s="6" t="s">
        <v>3</v>
      </c>
      <c r="G29" s="7" t="s">
        <v>80</v>
      </c>
      <c r="H29" s="27" t="str">
        <f t="shared" si="0"/>
        <v>S</v>
      </c>
      <c r="I29" s="28">
        <f t="shared" si="1"/>
        <v>16</v>
      </c>
      <c r="J29" s="9" t="s">
        <v>4</v>
      </c>
      <c r="K29" s="33">
        <v>0</v>
      </c>
      <c r="L29" s="34">
        <v>0</v>
      </c>
      <c r="M29" s="35">
        <f t="shared" si="2"/>
        <v>0</v>
      </c>
      <c r="N29" s="10">
        <v>801</v>
      </c>
      <c r="O29" s="11">
        <v>6</v>
      </c>
      <c r="P29" s="35">
        <f t="shared" si="3"/>
        <v>133.5</v>
      </c>
      <c r="Q29" s="33">
        <v>801</v>
      </c>
      <c r="R29" s="34">
        <v>6</v>
      </c>
      <c r="S29" s="36">
        <f t="shared" si="4"/>
        <v>133.5</v>
      </c>
    </row>
    <row r="30" spans="1:19" ht="8.25">
      <c r="A30" s="3">
        <v>10</v>
      </c>
      <c r="B30" s="3" t="s">
        <v>1</v>
      </c>
      <c r="C30" s="3">
        <v>48</v>
      </c>
      <c r="D30" s="4" t="s">
        <v>73</v>
      </c>
      <c r="E30" s="5" t="s">
        <v>81</v>
      </c>
      <c r="F30" s="6" t="s">
        <v>3</v>
      </c>
      <c r="G30" s="7" t="s">
        <v>82</v>
      </c>
      <c r="H30" s="27">
        <f t="shared" si="0"/>
        <v>153</v>
      </c>
      <c r="I30" s="28">
        <f t="shared" si="1"/>
        <v>49</v>
      </c>
      <c r="J30" s="9" t="s">
        <v>13</v>
      </c>
      <c r="K30" s="33">
        <v>0</v>
      </c>
      <c r="L30" s="34">
        <v>0</v>
      </c>
      <c r="M30" s="35">
        <f t="shared" si="2"/>
        <v>0</v>
      </c>
      <c r="N30" s="10">
        <v>13379</v>
      </c>
      <c r="O30" s="11">
        <v>87</v>
      </c>
      <c r="P30" s="35">
        <f t="shared" si="3"/>
        <v>153.7816091954023</v>
      </c>
      <c r="Q30" s="33">
        <v>13379</v>
      </c>
      <c r="R30" s="34">
        <v>87</v>
      </c>
      <c r="S30" s="36">
        <f t="shared" si="4"/>
        <v>153.7816091954023</v>
      </c>
    </row>
    <row r="31" spans="1:19" ht="8.25">
      <c r="A31" s="3">
        <v>10</v>
      </c>
      <c r="B31" s="3" t="s">
        <v>1</v>
      </c>
      <c r="C31" s="3">
        <v>2</v>
      </c>
      <c r="D31" s="4" t="s">
        <v>84</v>
      </c>
      <c r="E31" s="5" t="s">
        <v>85</v>
      </c>
      <c r="F31" s="6" t="s">
        <v>50</v>
      </c>
      <c r="G31" s="7" t="s">
        <v>86</v>
      </c>
      <c r="H31" s="27">
        <f t="shared" si="0"/>
        <v>136</v>
      </c>
      <c r="I31" s="28">
        <f t="shared" si="1"/>
        <v>60</v>
      </c>
      <c r="J31" s="9" t="s">
        <v>4</v>
      </c>
      <c r="K31" s="33">
        <v>0</v>
      </c>
      <c r="L31" s="34">
        <v>0</v>
      </c>
      <c r="M31" s="35">
        <f t="shared" si="2"/>
        <v>0</v>
      </c>
      <c r="N31" s="10">
        <v>11841</v>
      </c>
      <c r="O31" s="11">
        <v>87</v>
      </c>
      <c r="P31" s="35">
        <f t="shared" si="3"/>
        <v>136.10344827586206</v>
      </c>
      <c r="Q31" s="33">
        <v>11841</v>
      </c>
      <c r="R31" s="34">
        <v>87</v>
      </c>
      <c r="S31" s="36">
        <f t="shared" si="4"/>
        <v>136.10344827586206</v>
      </c>
    </row>
    <row r="32" spans="1:19" ht="8.25">
      <c r="A32" s="3">
        <v>10</v>
      </c>
      <c r="B32" s="3" t="s">
        <v>1</v>
      </c>
      <c r="C32" s="3">
        <v>18</v>
      </c>
      <c r="D32" s="4" t="s">
        <v>2</v>
      </c>
      <c r="E32" s="5" t="s">
        <v>88</v>
      </c>
      <c r="F32" s="6" t="s">
        <v>3</v>
      </c>
      <c r="G32" s="7" t="s">
        <v>89</v>
      </c>
      <c r="H32" s="27">
        <f t="shared" si="0"/>
        <v>166</v>
      </c>
      <c r="I32" s="28">
        <f t="shared" si="1"/>
        <v>39</v>
      </c>
      <c r="J32" s="9" t="s">
        <v>90</v>
      </c>
      <c r="K32" s="33">
        <v>4324</v>
      </c>
      <c r="L32" s="34">
        <v>26</v>
      </c>
      <c r="M32" s="35">
        <f t="shared" si="2"/>
        <v>166.30769230769232</v>
      </c>
      <c r="N32" s="10">
        <v>16482</v>
      </c>
      <c r="O32" s="11">
        <v>96</v>
      </c>
      <c r="P32" s="35">
        <f t="shared" si="3"/>
        <v>171.6875</v>
      </c>
      <c r="Q32" s="33">
        <v>20806</v>
      </c>
      <c r="R32" s="34">
        <v>122</v>
      </c>
      <c r="S32" s="36">
        <f t="shared" si="4"/>
        <v>170.54098360655738</v>
      </c>
    </row>
    <row r="33" spans="1:19" ht="8.25">
      <c r="A33" s="3">
        <v>10</v>
      </c>
      <c r="B33" s="3" t="s">
        <v>1</v>
      </c>
      <c r="C33" s="3">
        <v>595</v>
      </c>
      <c r="D33" s="4" t="s">
        <v>14</v>
      </c>
      <c r="E33" s="5" t="s">
        <v>91</v>
      </c>
      <c r="F33" s="6" t="s">
        <v>3</v>
      </c>
      <c r="G33" s="7" t="s">
        <v>92</v>
      </c>
      <c r="H33" s="27">
        <f t="shared" si="0"/>
        <v>161</v>
      </c>
      <c r="I33" s="28">
        <f t="shared" si="1"/>
        <v>43</v>
      </c>
      <c r="J33" s="9" t="s">
        <v>93</v>
      </c>
      <c r="K33" s="33">
        <v>2748</v>
      </c>
      <c r="L33" s="34">
        <v>17</v>
      </c>
      <c r="M33" s="35">
        <f t="shared" si="2"/>
        <v>161.64705882352942</v>
      </c>
      <c r="N33" s="33">
        <v>4513</v>
      </c>
      <c r="O33" s="34">
        <v>28</v>
      </c>
      <c r="P33" s="35">
        <f t="shared" si="3"/>
        <v>161.17857142857142</v>
      </c>
      <c r="Q33" s="33">
        <v>7261</v>
      </c>
      <c r="R33" s="34">
        <v>45</v>
      </c>
      <c r="S33" s="36">
        <f t="shared" si="4"/>
        <v>161.35555555555555</v>
      </c>
    </row>
    <row r="34" spans="1:19" ht="8.25">
      <c r="A34" s="3">
        <v>10</v>
      </c>
      <c r="B34" s="3" t="s">
        <v>1</v>
      </c>
      <c r="C34" s="3">
        <v>5</v>
      </c>
      <c r="D34" s="4" t="s">
        <v>20</v>
      </c>
      <c r="E34" s="5" t="s">
        <v>94</v>
      </c>
      <c r="F34" s="6" t="s">
        <v>3</v>
      </c>
      <c r="G34" s="7" t="s">
        <v>95</v>
      </c>
      <c r="H34" s="27" t="str">
        <f t="shared" si="0"/>
        <v>S</v>
      </c>
      <c r="I34" s="28">
        <f t="shared" si="1"/>
        <v>40</v>
      </c>
      <c r="J34" s="9" t="s">
        <v>96</v>
      </c>
      <c r="K34" s="33">
        <v>0</v>
      </c>
      <c r="L34" s="34">
        <v>0</v>
      </c>
      <c r="M34" s="35">
        <f t="shared" si="2"/>
        <v>0</v>
      </c>
      <c r="N34" s="33">
        <v>0</v>
      </c>
      <c r="O34" s="34">
        <v>0</v>
      </c>
      <c r="P34" s="35">
        <f t="shared" si="3"/>
        <v>0</v>
      </c>
      <c r="Q34" s="33">
        <v>0</v>
      </c>
      <c r="R34" s="34">
        <v>0</v>
      </c>
      <c r="S34" s="36">
        <f t="shared" si="4"/>
        <v>0</v>
      </c>
    </row>
    <row r="35" spans="1:19" ht="8.25">
      <c r="A35" s="3">
        <v>10</v>
      </c>
      <c r="B35" s="3" t="s">
        <v>1</v>
      </c>
      <c r="C35" s="3">
        <v>48</v>
      </c>
      <c r="D35" s="4" t="s">
        <v>2</v>
      </c>
      <c r="E35" s="5" t="s">
        <v>97</v>
      </c>
      <c r="F35" s="6" t="s">
        <v>3</v>
      </c>
      <c r="G35" s="7" t="s">
        <v>98</v>
      </c>
      <c r="H35" s="27">
        <f t="shared" si="0"/>
        <v>156</v>
      </c>
      <c r="I35" s="28">
        <f t="shared" si="1"/>
        <v>47</v>
      </c>
      <c r="J35" s="9" t="s">
        <v>13</v>
      </c>
      <c r="K35" s="33">
        <v>938</v>
      </c>
      <c r="L35" s="34">
        <v>6</v>
      </c>
      <c r="M35" s="35">
        <f t="shared" si="2"/>
        <v>156.33333333333334</v>
      </c>
      <c r="N35" s="10">
        <v>17380</v>
      </c>
      <c r="O35" s="11">
        <v>111</v>
      </c>
      <c r="P35" s="35">
        <f t="shared" si="3"/>
        <v>156.57657657657657</v>
      </c>
      <c r="Q35" s="33">
        <v>18318</v>
      </c>
      <c r="R35" s="34">
        <v>117</v>
      </c>
      <c r="S35" s="36">
        <f t="shared" si="4"/>
        <v>156.56410256410257</v>
      </c>
    </row>
    <row r="36" spans="1:19" ht="8.25">
      <c r="A36" s="3">
        <v>10</v>
      </c>
      <c r="B36" s="3" t="s">
        <v>1</v>
      </c>
      <c r="C36" s="3">
        <v>48</v>
      </c>
      <c r="D36" s="4" t="s">
        <v>24</v>
      </c>
      <c r="E36" s="5" t="s">
        <v>99</v>
      </c>
      <c r="F36" s="6" t="s">
        <v>3</v>
      </c>
      <c r="G36" s="7" t="s">
        <v>100</v>
      </c>
      <c r="H36" s="27" t="str">
        <f t="shared" si="0"/>
        <v>S</v>
      </c>
      <c r="I36" s="28">
        <f t="shared" si="1"/>
        <v>16</v>
      </c>
      <c r="J36" s="9" t="s">
        <v>13</v>
      </c>
      <c r="K36" s="33">
        <v>0</v>
      </c>
      <c r="L36" s="34">
        <v>0</v>
      </c>
      <c r="M36" s="35">
        <f t="shared" si="2"/>
        <v>0</v>
      </c>
      <c r="N36" s="10">
        <v>438</v>
      </c>
      <c r="O36" s="11">
        <v>3</v>
      </c>
      <c r="P36" s="35">
        <f t="shared" si="3"/>
        <v>146</v>
      </c>
      <c r="Q36" s="33">
        <v>438</v>
      </c>
      <c r="R36" s="34">
        <v>3</v>
      </c>
      <c r="S36" s="36">
        <f t="shared" si="4"/>
        <v>146</v>
      </c>
    </row>
    <row r="37" spans="1:19" ht="8.25">
      <c r="A37" s="3">
        <v>10</v>
      </c>
      <c r="B37" s="3" t="s">
        <v>1</v>
      </c>
      <c r="C37" s="3">
        <v>2</v>
      </c>
      <c r="D37" s="4" t="s">
        <v>65</v>
      </c>
      <c r="E37" s="5" t="s">
        <v>101</v>
      </c>
      <c r="F37" s="6" t="s">
        <v>3</v>
      </c>
      <c r="G37" s="7" t="s">
        <v>102</v>
      </c>
      <c r="H37" s="27">
        <f t="shared" si="0"/>
        <v>153</v>
      </c>
      <c r="I37" s="28">
        <f t="shared" si="1"/>
        <v>49</v>
      </c>
      <c r="J37" s="9" t="s">
        <v>4</v>
      </c>
      <c r="K37" s="33">
        <v>0</v>
      </c>
      <c r="L37" s="34">
        <v>0</v>
      </c>
      <c r="M37" s="35">
        <f t="shared" si="2"/>
        <v>0</v>
      </c>
      <c r="N37" s="10">
        <v>15643</v>
      </c>
      <c r="O37" s="11">
        <v>102</v>
      </c>
      <c r="P37" s="35">
        <f t="shared" si="3"/>
        <v>153.36274509803923</v>
      </c>
      <c r="Q37" s="33">
        <v>15643</v>
      </c>
      <c r="R37" s="34">
        <v>102</v>
      </c>
      <c r="S37" s="36">
        <f t="shared" si="4"/>
        <v>153.36274509803923</v>
      </c>
    </row>
    <row r="38" spans="1:19" ht="8.25">
      <c r="A38" s="3">
        <v>10</v>
      </c>
      <c r="B38" s="3" t="s">
        <v>1</v>
      </c>
      <c r="C38" s="3">
        <v>48</v>
      </c>
      <c r="D38" s="4" t="s">
        <v>104</v>
      </c>
      <c r="E38" s="5" t="s">
        <v>105</v>
      </c>
      <c r="F38" s="6" t="s">
        <v>3</v>
      </c>
      <c r="G38" s="7" t="s">
        <v>106</v>
      </c>
      <c r="H38" s="27">
        <f t="shared" si="0"/>
        <v>142</v>
      </c>
      <c r="I38" s="28">
        <f t="shared" si="1"/>
        <v>58</v>
      </c>
      <c r="J38" s="9" t="s">
        <v>13</v>
      </c>
      <c r="K38" s="33">
        <v>0</v>
      </c>
      <c r="L38" s="34">
        <v>0</v>
      </c>
      <c r="M38" s="35">
        <f t="shared" si="2"/>
        <v>0</v>
      </c>
      <c r="N38" s="33">
        <v>4694</v>
      </c>
      <c r="O38" s="34">
        <v>33</v>
      </c>
      <c r="P38" s="35">
        <f t="shared" si="3"/>
        <v>142.24242424242425</v>
      </c>
      <c r="Q38" s="33">
        <v>4694</v>
      </c>
      <c r="R38" s="34">
        <v>33</v>
      </c>
      <c r="S38" s="36">
        <f t="shared" si="4"/>
        <v>142.24242424242425</v>
      </c>
    </row>
    <row r="39" spans="1:19" ht="8.25">
      <c r="A39" s="3">
        <v>10</v>
      </c>
      <c r="B39" s="3" t="s">
        <v>1</v>
      </c>
      <c r="C39" s="3">
        <v>48</v>
      </c>
      <c r="D39" s="4" t="s">
        <v>5</v>
      </c>
      <c r="E39" s="5" t="s">
        <v>107</v>
      </c>
      <c r="F39" s="6" t="s">
        <v>3</v>
      </c>
      <c r="G39" s="7" t="s">
        <v>108</v>
      </c>
      <c r="H39" s="27">
        <f t="shared" si="0"/>
        <v>158</v>
      </c>
      <c r="I39" s="28">
        <f t="shared" si="1"/>
        <v>45</v>
      </c>
      <c r="J39" s="9" t="s">
        <v>13</v>
      </c>
      <c r="K39" s="33">
        <v>0</v>
      </c>
      <c r="L39" s="34">
        <v>0</v>
      </c>
      <c r="M39" s="35">
        <f t="shared" si="2"/>
        <v>0</v>
      </c>
      <c r="N39" s="33">
        <v>7595</v>
      </c>
      <c r="O39" s="34">
        <v>48</v>
      </c>
      <c r="P39" s="35">
        <f t="shared" si="3"/>
        <v>158.22916666666666</v>
      </c>
      <c r="Q39" s="33">
        <v>7595</v>
      </c>
      <c r="R39" s="34">
        <v>48</v>
      </c>
      <c r="S39" s="36">
        <f t="shared" si="4"/>
        <v>158.22916666666666</v>
      </c>
    </row>
    <row r="40" spans="1:19" ht="8.25">
      <c r="A40" s="3">
        <v>10</v>
      </c>
      <c r="B40" s="3" t="s">
        <v>1</v>
      </c>
      <c r="C40" s="3">
        <v>48</v>
      </c>
      <c r="D40" s="4" t="s">
        <v>20</v>
      </c>
      <c r="E40" s="5" t="s">
        <v>109</v>
      </c>
      <c r="F40" s="6" t="s">
        <v>3</v>
      </c>
      <c r="G40" s="7" t="s">
        <v>110</v>
      </c>
      <c r="H40" s="27">
        <f t="shared" si="0"/>
        <v>156</v>
      </c>
      <c r="I40" s="28">
        <f t="shared" si="1"/>
        <v>47</v>
      </c>
      <c r="J40" s="9" t="s">
        <v>13</v>
      </c>
      <c r="K40" s="33">
        <v>0</v>
      </c>
      <c r="L40" s="34">
        <v>0</v>
      </c>
      <c r="M40" s="35">
        <f t="shared" si="2"/>
        <v>0</v>
      </c>
      <c r="N40" s="33">
        <v>3762</v>
      </c>
      <c r="O40" s="34">
        <v>24</v>
      </c>
      <c r="P40" s="35">
        <f t="shared" si="3"/>
        <v>156.75</v>
      </c>
      <c r="Q40" s="33">
        <v>3762</v>
      </c>
      <c r="R40" s="34">
        <v>24</v>
      </c>
      <c r="S40" s="36">
        <f t="shared" si="4"/>
        <v>156.75</v>
      </c>
    </row>
    <row r="41" spans="1:19" ht="8.25">
      <c r="A41" s="3">
        <v>10</v>
      </c>
      <c r="B41" s="3" t="s">
        <v>19</v>
      </c>
      <c r="C41" s="3">
        <v>1</v>
      </c>
      <c r="D41" s="4" t="s">
        <v>20</v>
      </c>
      <c r="E41" s="5" t="s">
        <v>111</v>
      </c>
      <c r="F41" s="6" t="s">
        <v>3</v>
      </c>
      <c r="G41" s="7" t="s">
        <v>112</v>
      </c>
      <c r="H41" s="27" t="str">
        <f t="shared" si="0"/>
        <v>S</v>
      </c>
      <c r="I41" s="28">
        <f t="shared" si="1"/>
        <v>40</v>
      </c>
      <c r="J41" s="9" t="s">
        <v>23</v>
      </c>
      <c r="K41" s="10">
        <v>2814</v>
      </c>
      <c r="L41" s="11">
        <v>17</v>
      </c>
      <c r="M41" s="35">
        <f t="shared" si="2"/>
        <v>165.52941176470588</v>
      </c>
      <c r="N41" s="33">
        <v>0</v>
      </c>
      <c r="O41" s="34">
        <v>0</v>
      </c>
      <c r="P41" s="35">
        <f t="shared" si="3"/>
        <v>0</v>
      </c>
      <c r="Q41" s="33">
        <v>2814</v>
      </c>
      <c r="R41" s="34">
        <v>17</v>
      </c>
      <c r="S41" s="36">
        <f t="shared" si="4"/>
        <v>165.52941176470588</v>
      </c>
    </row>
    <row r="42" spans="1:19" ht="8.25">
      <c r="A42" s="3">
        <v>10</v>
      </c>
      <c r="B42" s="3" t="s">
        <v>1</v>
      </c>
      <c r="C42" s="3">
        <v>112</v>
      </c>
      <c r="D42" s="4" t="s">
        <v>62</v>
      </c>
      <c r="E42" s="5" t="s">
        <v>113</v>
      </c>
      <c r="F42" s="6" t="s">
        <v>3</v>
      </c>
      <c r="G42" s="7" t="s">
        <v>114</v>
      </c>
      <c r="H42" s="27">
        <f t="shared" si="0"/>
        <v>158</v>
      </c>
      <c r="I42" s="28">
        <f t="shared" si="1"/>
        <v>45</v>
      </c>
      <c r="J42" s="9" t="s">
        <v>115</v>
      </c>
      <c r="K42" s="33">
        <v>2854</v>
      </c>
      <c r="L42" s="34">
        <v>18</v>
      </c>
      <c r="M42" s="35">
        <f t="shared" si="2"/>
        <v>158.55555555555554</v>
      </c>
      <c r="N42" s="33">
        <v>0</v>
      </c>
      <c r="O42" s="34">
        <v>0</v>
      </c>
      <c r="P42" s="35">
        <f t="shared" si="3"/>
        <v>0</v>
      </c>
      <c r="Q42" s="33">
        <v>2854</v>
      </c>
      <c r="R42" s="34">
        <v>18</v>
      </c>
      <c r="S42" s="36">
        <f t="shared" si="4"/>
        <v>158.55555555555554</v>
      </c>
    </row>
    <row r="43" spans="1:19" ht="8.25">
      <c r="A43" s="3">
        <v>10</v>
      </c>
      <c r="B43" s="3" t="s">
        <v>1</v>
      </c>
      <c r="C43" s="3">
        <v>596</v>
      </c>
      <c r="D43" s="4" t="s">
        <v>20</v>
      </c>
      <c r="E43" s="5" t="s">
        <v>116</v>
      </c>
      <c r="F43" s="6" t="s">
        <v>3</v>
      </c>
      <c r="G43" s="7" t="s">
        <v>117</v>
      </c>
      <c r="H43" s="27">
        <f t="shared" si="0"/>
        <v>144</v>
      </c>
      <c r="I43" s="28">
        <f t="shared" si="1"/>
        <v>56</v>
      </c>
      <c r="J43" s="9" t="s">
        <v>33</v>
      </c>
      <c r="K43" s="33">
        <v>1115</v>
      </c>
      <c r="L43" s="34">
        <v>8</v>
      </c>
      <c r="M43" s="35">
        <f t="shared" si="2"/>
        <v>139.375</v>
      </c>
      <c r="N43" s="33">
        <v>5244</v>
      </c>
      <c r="O43" s="34">
        <v>36</v>
      </c>
      <c r="P43" s="35">
        <f t="shared" si="3"/>
        <v>145.66666666666666</v>
      </c>
      <c r="Q43" s="33">
        <v>6359</v>
      </c>
      <c r="R43" s="34">
        <v>44</v>
      </c>
      <c r="S43" s="36">
        <f t="shared" si="4"/>
        <v>144.52272727272728</v>
      </c>
    </row>
    <row r="44" spans="1:19" ht="8.25">
      <c r="A44" s="3">
        <v>10</v>
      </c>
      <c r="B44" s="3" t="s">
        <v>1</v>
      </c>
      <c r="C44" s="3">
        <v>592</v>
      </c>
      <c r="D44" s="4" t="s">
        <v>72</v>
      </c>
      <c r="E44" s="5" t="s">
        <v>118</v>
      </c>
      <c r="F44" s="6" t="s">
        <v>3</v>
      </c>
      <c r="G44" s="7" t="s">
        <v>119</v>
      </c>
      <c r="H44" s="27">
        <f t="shared" si="0"/>
        <v>158</v>
      </c>
      <c r="I44" s="28">
        <f t="shared" si="1"/>
        <v>45</v>
      </c>
      <c r="J44" s="9" t="s">
        <v>120</v>
      </c>
      <c r="K44" s="33">
        <v>2238</v>
      </c>
      <c r="L44" s="34">
        <v>14</v>
      </c>
      <c r="M44" s="35">
        <f t="shared" si="2"/>
        <v>159.85714285714286</v>
      </c>
      <c r="N44" s="10">
        <v>7720</v>
      </c>
      <c r="O44" s="11">
        <v>49</v>
      </c>
      <c r="P44" s="35">
        <f t="shared" si="3"/>
        <v>157.55102040816325</v>
      </c>
      <c r="Q44" s="33">
        <v>9958</v>
      </c>
      <c r="R44" s="34">
        <v>63</v>
      </c>
      <c r="S44" s="36">
        <f t="shared" si="4"/>
        <v>158.06349206349208</v>
      </c>
    </row>
    <row r="45" spans="1:19" ht="8.25">
      <c r="A45" s="3">
        <v>10</v>
      </c>
      <c r="B45" s="3" t="s">
        <v>1</v>
      </c>
      <c r="C45" s="3">
        <v>5</v>
      </c>
      <c r="D45" s="4" t="s">
        <v>20</v>
      </c>
      <c r="E45" s="5" t="s">
        <v>121</v>
      </c>
      <c r="F45" s="6" t="s">
        <v>3</v>
      </c>
      <c r="G45" s="7" t="s">
        <v>122</v>
      </c>
      <c r="H45" s="27" t="str">
        <f t="shared" si="0"/>
        <v>S</v>
      </c>
      <c r="I45" s="28">
        <f t="shared" si="1"/>
        <v>40</v>
      </c>
      <c r="J45" s="9" t="s">
        <v>96</v>
      </c>
      <c r="K45" s="33">
        <v>0</v>
      </c>
      <c r="L45" s="34">
        <v>0</v>
      </c>
      <c r="M45" s="35">
        <f t="shared" si="2"/>
        <v>0</v>
      </c>
      <c r="N45" s="33">
        <v>0</v>
      </c>
      <c r="O45" s="34">
        <v>0</v>
      </c>
      <c r="P45" s="35">
        <f t="shared" si="3"/>
        <v>0</v>
      </c>
      <c r="Q45" s="33">
        <v>0</v>
      </c>
      <c r="R45" s="34">
        <v>0</v>
      </c>
      <c r="S45" s="36">
        <f t="shared" si="4"/>
        <v>0</v>
      </c>
    </row>
    <row r="46" spans="1:19" ht="8.25">
      <c r="A46" s="3">
        <v>10</v>
      </c>
      <c r="B46" s="12" t="s">
        <v>1</v>
      </c>
      <c r="C46" s="3">
        <v>589</v>
      </c>
      <c r="D46" s="4" t="s">
        <v>20</v>
      </c>
      <c r="E46" s="5" t="s">
        <v>1340</v>
      </c>
      <c r="F46" s="6" t="s">
        <v>3</v>
      </c>
      <c r="G46" s="7" t="s">
        <v>1341</v>
      </c>
      <c r="H46" s="27" t="str">
        <f t="shared" si="0"/>
        <v>S</v>
      </c>
      <c r="I46" s="28">
        <f t="shared" si="1"/>
        <v>40</v>
      </c>
      <c r="J46" s="9" t="s">
        <v>47</v>
      </c>
      <c r="K46" s="33">
        <v>0</v>
      </c>
      <c r="L46" s="34">
        <v>0</v>
      </c>
      <c r="M46" s="35">
        <f t="shared" si="2"/>
        <v>0</v>
      </c>
      <c r="N46" s="33">
        <v>0</v>
      </c>
      <c r="O46" s="34">
        <v>0</v>
      </c>
      <c r="P46" s="35">
        <f t="shared" si="3"/>
        <v>0</v>
      </c>
      <c r="Q46" s="33">
        <v>0</v>
      </c>
      <c r="R46" s="34">
        <v>0</v>
      </c>
      <c r="S46" s="36">
        <f t="shared" si="4"/>
        <v>0</v>
      </c>
    </row>
    <row r="47" spans="1:19" ht="8.25">
      <c r="A47" s="3">
        <v>10</v>
      </c>
      <c r="B47" s="12" t="s">
        <v>1</v>
      </c>
      <c r="C47" s="3">
        <v>48</v>
      </c>
      <c r="D47" s="4" t="s">
        <v>72</v>
      </c>
      <c r="E47" s="5" t="s">
        <v>123</v>
      </c>
      <c r="F47" s="6" t="s">
        <v>3</v>
      </c>
      <c r="G47" s="7" t="s">
        <v>124</v>
      </c>
      <c r="H47" s="27">
        <f t="shared" si="0"/>
        <v>154</v>
      </c>
      <c r="I47" s="28">
        <f t="shared" si="1"/>
        <v>48</v>
      </c>
      <c r="J47" s="9" t="s">
        <v>13</v>
      </c>
      <c r="K47" s="33">
        <v>0</v>
      </c>
      <c r="L47" s="34">
        <v>0</v>
      </c>
      <c r="M47" s="35">
        <f t="shared" si="2"/>
        <v>0</v>
      </c>
      <c r="N47" s="33">
        <v>14816</v>
      </c>
      <c r="O47" s="34">
        <v>96</v>
      </c>
      <c r="P47" s="35">
        <f t="shared" si="3"/>
        <v>154.33333333333334</v>
      </c>
      <c r="Q47" s="33">
        <v>14816</v>
      </c>
      <c r="R47" s="34">
        <v>96</v>
      </c>
      <c r="S47" s="36">
        <f t="shared" si="4"/>
        <v>154.33333333333334</v>
      </c>
    </row>
    <row r="48" spans="1:19" ht="8.25">
      <c r="A48" s="3">
        <v>10</v>
      </c>
      <c r="B48" s="12" t="s">
        <v>1</v>
      </c>
      <c r="C48" s="3">
        <v>207</v>
      </c>
      <c r="D48" s="4" t="s">
        <v>24</v>
      </c>
      <c r="E48" s="5" t="s">
        <v>125</v>
      </c>
      <c r="F48" s="6" t="s">
        <v>3</v>
      </c>
      <c r="G48" s="7" t="s">
        <v>126</v>
      </c>
      <c r="H48" s="27">
        <f t="shared" si="0"/>
        <v>171</v>
      </c>
      <c r="I48" s="28">
        <f t="shared" si="1"/>
        <v>35</v>
      </c>
      <c r="J48" s="9" t="s">
        <v>127</v>
      </c>
      <c r="K48" s="33">
        <v>0</v>
      </c>
      <c r="L48" s="34">
        <v>0</v>
      </c>
      <c r="M48" s="35">
        <f t="shared" si="2"/>
        <v>0</v>
      </c>
      <c r="N48" s="33">
        <v>14961</v>
      </c>
      <c r="O48" s="34">
        <v>87</v>
      </c>
      <c r="P48" s="35">
        <f t="shared" si="3"/>
        <v>171.9655172413793</v>
      </c>
      <c r="Q48" s="33">
        <v>14961</v>
      </c>
      <c r="R48" s="34">
        <v>87</v>
      </c>
      <c r="S48" s="36">
        <f t="shared" si="4"/>
        <v>171.9655172413793</v>
      </c>
    </row>
    <row r="49" spans="1:19" ht="8.25">
      <c r="A49" s="3">
        <v>10</v>
      </c>
      <c r="B49" s="12" t="s">
        <v>1</v>
      </c>
      <c r="C49" s="3">
        <v>591</v>
      </c>
      <c r="D49" s="4" t="s">
        <v>14</v>
      </c>
      <c r="E49" s="5" t="s">
        <v>128</v>
      </c>
      <c r="F49" s="6" t="s">
        <v>3</v>
      </c>
      <c r="G49" s="7" t="s">
        <v>129</v>
      </c>
      <c r="H49" s="27">
        <f t="shared" si="0"/>
        <v>147</v>
      </c>
      <c r="I49" s="28">
        <f t="shared" si="1"/>
        <v>54</v>
      </c>
      <c r="J49" s="9" t="s">
        <v>130</v>
      </c>
      <c r="K49" s="33">
        <v>926</v>
      </c>
      <c r="L49" s="34">
        <v>8</v>
      </c>
      <c r="M49" s="35">
        <f t="shared" si="2"/>
        <v>115.75</v>
      </c>
      <c r="N49" s="10">
        <v>4222</v>
      </c>
      <c r="O49" s="11">
        <v>27</v>
      </c>
      <c r="P49" s="35">
        <f t="shared" si="3"/>
        <v>156.37037037037038</v>
      </c>
      <c r="Q49" s="33">
        <v>5148</v>
      </c>
      <c r="R49" s="34">
        <v>35</v>
      </c>
      <c r="S49" s="36">
        <f t="shared" si="4"/>
        <v>147.0857142857143</v>
      </c>
    </row>
    <row r="50" spans="1:19" ht="8.25">
      <c r="A50" s="3">
        <v>10</v>
      </c>
      <c r="B50" s="12" t="s">
        <v>1</v>
      </c>
      <c r="C50" s="3">
        <v>592</v>
      </c>
      <c r="D50" s="4" t="s">
        <v>14</v>
      </c>
      <c r="E50" s="5" t="s">
        <v>131</v>
      </c>
      <c r="F50" s="6" t="s">
        <v>3</v>
      </c>
      <c r="G50" s="7" t="s">
        <v>132</v>
      </c>
      <c r="H50" s="27">
        <f t="shared" si="0"/>
        <v>129</v>
      </c>
      <c r="I50" s="28">
        <f t="shared" si="1"/>
        <v>60</v>
      </c>
      <c r="J50" s="9" t="s">
        <v>120</v>
      </c>
      <c r="K50" s="33">
        <v>4029</v>
      </c>
      <c r="L50" s="34">
        <v>31</v>
      </c>
      <c r="M50" s="35">
        <f t="shared" si="2"/>
        <v>129.96774193548387</v>
      </c>
      <c r="N50" s="33">
        <v>10886</v>
      </c>
      <c r="O50" s="34">
        <v>84</v>
      </c>
      <c r="P50" s="35">
        <f t="shared" si="3"/>
        <v>129.5952380952381</v>
      </c>
      <c r="Q50" s="33">
        <v>14915</v>
      </c>
      <c r="R50" s="34">
        <v>115</v>
      </c>
      <c r="S50" s="36">
        <f t="shared" si="4"/>
        <v>129.69565217391303</v>
      </c>
    </row>
    <row r="51" spans="1:19" ht="8.25">
      <c r="A51" s="3">
        <v>10</v>
      </c>
      <c r="B51" s="12" t="s">
        <v>1</v>
      </c>
      <c r="C51" s="3">
        <v>592</v>
      </c>
      <c r="D51" s="4" t="s">
        <v>14</v>
      </c>
      <c r="E51" s="5" t="s">
        <v>133</v>
      </c>
      <c r="F51" s="6" t="s">
        <v>3</v>
      </c>
      <c r="G51" s="7" t="s">
        <v>134</v>
      </c>
      <c r="H51" s="27">
        <f t="shared" si="0"/>
        <v>151</v>
      </c>
      <c r="I51" s="28">
        <f t="shared" si="1"/>
        <v>51</v>
      </c>
      <c r="J51" s="9" t="s">
        <v>120</v>
      </c>
      <c r="K51" s="33">
        <v>1228</v>
      </c>
      <c r="L51" s="34">
        <v>8</v>
      </c>
      <c r="M51" s="35">
        <f t="shared" si="2"/>
        <v>153.5</v>
      </c>
      <c r="N51" s="33">
        <v>13337</v>
      </c>
      <c r="O51" s="34">
        <v>88</v>
      </c>
      <c r="P51" s="35">
        <f t="shared" si="3"/>
        <v>151.5568181818182</v>
      </c>
      <c r="Q51" s="33">
        <v>14565</v>
      </c>
      <c r="R51" s="34">
        <v>96</v>
      </c>
      <c r="S51" s="36">
        <f t="shared" si="4"/>
        <v>151.71875</v>
      </c>
    </row>
    <row r="52" spans="1:19" ht="8.25">
      <c r="A52" s="3">
        <v>10</v>
      </c>
      <c r="B52" s="12" t="s">
        <v>1</v>
      </c>
      <c r="C52" s="3">
        <v>2</v>
      </c>
      <c r="D52" s="4" t="s">
        <v>20</v>
      </c>
      <c r="E52" s="5" t="s">
        <v>135</v>
      </c>
      <c r="F52" s="6" t="s">
        <v>50</v>
      </c>
      <c r="G52" s="7" t="s">
        <v>136</v>
      </c>
      <c r="H52" s="27" t="str">
        <f t="shared" si="0"/>
        <v>S</v>
      </c>
      <c r="I52" s="28">
        <f t="shared" si="1"/>
        <v>56</v>
      </c>
      <c r="J52" s="9" t="s">
        <v>4</v>
      </c>
      <c r="K52" s="33">
        <v>0</v>
      </c>
      <c r="L52" s="34">
        <v>0</v>
      </c>
      <c r="M52" s="35">
        <f t="shared" si="2"/>
        <v>0</v>
      </c>
      <c r="N52" s="33">
        <v>1528</v>
      </c>
      <c r="O52" s="34">
        <v>15</v>
      </c>
      <c r="P52" s="35">
        <f t="shared" si="3"/>
        <v>101.86666666666666</v>
      </c>
      <c r="Q52" s="33">
        <v>1528</v>
      </c>
      <c r="R52" s="34">
        <v>15</v>
      </c>
      <c r="S52" s="36">
        <f t="shared" si="4"/>
        <v>101.86666666666666</v>
      </c>
    </row>
    <row r="53" spans="1:19" ht="8.25">
      <c r="A53" s="3">
        <v>10</v>
      </c>
      <c r="B53" s="12" t="s">
        <v>1</v>
      </c>
      <c r="C53" s="3">
        <v>48</v>
      </c>
      <c r="D53" s="4" t="s">
        <v>42</v>
      </c>
      <c r="E53" s="5" t="s">
        <v>137</v>
      </c>
      <c r="F53" s="6" t="s">
        <v>50</v>
      </c>
      <c r="G53" s="7" t="s">
        <v>138</v>
      </c>
      <c r="H53" s="27">
        <f t="shared" si="0"/>
        <v>151</v>
      </c>
      <c r="I53" s="28">
        <f t="shared" si="1"/>
        <v>51</v>
      </c>
      <c r="J53" s="9" t="s">
        <v>13</v>
      </c>
      <c r="K53" s="33">
        <v>0</v>
      </c>
      <c r="L53" s="34">
        <v>0</v>
      </c>
      <c r="M53" s="35">
        <f t="shared" si="2"/>
        <v>0</v>
      </c>
      <c r="N53" s="33">
        <v>14519</v>
      </c>
      <c r="O53" s="34">
        <v>96</v>
      </c>
      <c r="P53" s="35">
        <f t="shared" si="3"/>
        <v>151.23958333333334</v>
      </c>
      <c r="Q53" s="33">
        <v>14519</v>
      </c>
      <c r="R53" s="34">
        <v>96</v>
      </c>
      <c r="S53" s="36">
        <f t="shared" si="4"/>
        <v>151.23958333333334</v>
      </c>
    </row>
    <row r="54" spans="1:19" ht="8.25">
      <c r="A54" s="3">
        <v>10</v>
      </c>
      <c r="B54" s="12" t="s">
        <v>1</v>
      </c>
      <c r="C54" s="3">
        <v>207</v>
      </c>
      <c r="D54" s="4" t="s">
        <v>24</v>
      </c>
      <c r="E54" s="5" t="s">
        <v>139</v>
      </c>
      <c r="F54" s="6" t="s">
        <v>3</v>
      </c>
      <c r="G54" s="7" t="s">
        <v>140</v>
      </c>
      <c r="H54" s="27">
        <f t="shared" si="0"/>
        <v>150</v>
      </c>
      <c r="I54" s="28">
        <f t="shared" si="1"/>
        <v>52</v>
      </c>
      <c r="J54" s="9" t="s">
        <v>127</v>
      </c>
      <c r="K54" s="10">
        <v>4661</v>
      </c>
      <c r="L54" s="11">
        <v>31</v>
      </c>
      <c r="M54" s="35">
        <f t="shared" si="2"/>
        <v>150.3548387096774</v>
      </c>
      <c r="N54" s="33">
        <v>7868</v>
      </c>
      <c r="O54" s="34">
        <v>51</v>
      </c>
      <c r="P54" s="35">
        <f t="shared" si="3"/>
        <v>154.27450980392157</v>
      </c>
      <c r="Q54" s="33">
        <v>12529</v>
      </c>
      <c r="R54" s="34">
        <v>82</v>
      </c>
      <c r="S54" s="36">
        <f t="shared" si="4"/>
        <v>152.79268292682926</v>
      </c>
    </row>
    <row r="55" spans="1:19" ht="8.25">
      <c r="A55" s="3">
        <v>10</v>
      </c>
      <c r="B55" s="12" t="s">
        <v>1</v>
      </c>
      <c r="C55" s="3">
        <v>48</v>
      </c>
      <c r="D55" s="4" t="s">
        <v>34</v>
      </c>
      <c r="E55" s="5" t="s">
        <v>141</v>
      </c>
      <c r="F55" s="6" t="s">
        <v>3</v>
      </c>
      <c r="G55" s="7" t="s">
        <v>142</v>
      </c>
      <c r="H55" s="27">
        <f t="shared" si="0"/>
        <v>144</v>
      </c>
      <c r="I55" s="28">
        <f t="shared" si="1"/>
        <v>56</v>
      </c>
      <c r="J55" s="9" t="s">
        <v>13</v>
      </c>
      <c r="K55" s="33">
        <v>0</v>
      </c>
      <c r="L55" s="34">
        <v>0</v>
      </c>
      <c r="M55" s="35">
        <f t="shared" si="2"/>
        <v>0</v>
      </c>
      <c r="N55" s="33">
        <v>6923</v>
      </c>
      <c r="O55" s="34">
        <v>48</v>
      </c>
      <c r="P55" s="35">
        <f t="shared" si="3"/>
        <v>144.22916666666666</v>
      </c>
      <c r="Q55" s="33">
        <v>6923</v>
      </c>
      <c r="R55" s="34">
        <v>48</v>
      </c>
      <c r="S55" s="36">
        <f t="shared" si="4"/>
        <v>144.22916666666666</v>
      </c>
    </row>
    <row r="56" spans="1:19" ht="8.25">
      <c r="A56" s="3">
        <v>10</v>
      </c>
      <c r="B56" s="12" t="s">
        <v>1</v>
      </c>
      <c r="C56" s="3">
        <v>48</v>
      </c>
      <c r="D56" s="4" t="s">
        <v>10</v>
      </c>
      <c r="E56" s="5" t="s">
        <v>143</v>
      </c>
      <c r="F56" s="6" t="s">
        <v>50</v>
      </c>
      <c r="G56" s="7" t="s">
        <v>144</v>
      </c>
      <c r="H56" s="27">
        <f t="shared" si="0"/>
        <v>144</v>
      </c>
      <c r="I56" s="28">
        <f t="shared" si="1"/>
        <v>56</v>
      </c>
      <c r="J56" s="9" t="s">
        <v>13</v>
      </c>
      <c r="K56" s="33">
        <v>9218</v>
      </c>
      <c r="L56" s="34">
        <v>64</v>
      </c>
      <c r="M56" s="35">
        <f t="shared" si="2"/>
        <v>144.03125</v>
      </c>
      <c r="N56" s="33">
        <v>9543</v>
      </c>
      <c r="O56" s="34">
        <v>66</v>
      </c>
      <c r="P56" s="35">
        <f t="shared" si="3"/>
        <v>144.5909090909091</v>
      </c>
      <c r="Q56" s="33">
        <v>18761</v>
      </c>
      <c r="R56" s="34">
        <v>130</v>
      </c>
      <c r="S56" s="36">
        <f t="shared" si="4"/>
        <v>144.3153846153846</v>
      </c>
    </row>
    <row r="57" spans="1:19" ht="8.25">
      <c r="A57" s="3">
        <v>10</v>
      </c>
      <c r="B57" s="12" t="s">
        <v>1</v>
      </c>
      <c r="C57" s="3">
        <v>596</v>
      </c>
      <c r="D57" s="4" t="s">
        <v>14</v>
      </c>
      <c r="E57" s="5" t="s">
        <v>145</v>
      </c>
      <c r="F57" s="6" t="s">
        <v>7</v>
      </c>
      <c r="G57" s="7" t="s">
        <v>146</v>
      </c>
      <c r="H57" s="27">
        <f t="shared" si="0"/>
        <v>121</v>
      </c>
      <c r="I57" s="28">
        <f t="shared" si="1"/>
        <v>60</v>
      </c>
      <c r="J57" s="9" t="s">
        <v>33</v>
      </c>
      <c r="K57" s="33">
        <v>3146</v>
      </c>
      <c r="L57" s="34">
        <v>26</v>
      </c>
      <c r="M57" s="35">
        <f t="shared" si="2"/>
        <v>121</v>
      </c>
      <c r="N57" s="10">
        <v>1556</v>
      </c>
      <c r="O57" s="11">
        <v>12</v>
      </c>
      <c r="P57" s="35">
        <f t="shared" si="3"/>
        <v>129.66666666666666</v>
      </c>
      <c r="Q57" s="33">
        <v>4702</v>
      </c>
      <c r="R57" s="34">
        <v>38</v>
      </c>
      <c r="S57" s="36">
        <f t="shared" si="4"/>
        <v>123.73684210526316</v>
      </c>
    </row>
    <row r="58" spans="1:19" ht="8.25">
      <c r="A58" s="3">
        <v>10</v>
      </c>
      <c r="B58" s="12" t="s">
        <v>1</v>
      </c>
      <c r="C58" s="3">
        <v>200</v>
      </c>
      <c r="D58" s="4" t="s">
        <v>72</v>
      </c>
      <c r="E58" s="5" t="s">
        <v>147</v>
      </c>
      <c r="F58" s="6" t="s">
        <v>7</v>
      </c>
      <c r="G58" s="7" t="s">
        <v>148</v>
      </c>
      <c r="H58" s="27">
        <f t="shared" si="0"/>
        <v>123</v>
      </c>
      <c r="I58" s="28">
        <f t="shared" si="1"/>
        <v>60</v>
      </c>
      <c r="J58" s="9" t="s">
        <v>149</v>
      </c>
      <c r="K58" s="33">
        <v>0</v>
      </c>
      <c r="L58" s="34">
        <v>0</v>
      </c>
      <c r="M58" s="35">
        <f t="shared" si="2"/>
        <v>0</v>
      </c>
      <c r="N58" s="10">
        <v>8514</v>
      </c>
      <c r="O58" s="11">
        <v>69</v>
      </c>
      <c r="P58" s="35">
        <f t="shared" si="3"/>
        <v>123.3913043478261</v>
      </c>
      <c r="Q58" s="33">
        <v>8514</v>
      </c>
      <c r="R58" s="34">
        <v>69</v>
      </c>
      <c r="S58" s="36">
        <f t="shared" si="4"/>
        <v>123.3913043478261</v>
      </c>
    </row>
    <row r="59" spans="1:19" ht="8.25">
      <c r="A59" s="3">
        <v>10</v>
      </c>
      <c r="B59" s="12" t="s">
        <v>1</v>
      </c>
      <c r="C59" s="3">
        <v>592</v>
      </c>
      <c r="D59" s="4" t="s">
        <v>72</v>
      </c>
      <c r="E59" s="5" t="s">
        <v>150</v>
      </c>
      <c r="F59" s="6" t="s">
        <v>3</v>
      </c>
      <c r="G59" s="7" t="s">
        <v>151</v>
      </c>
      <c r="H59" s="27">
        <f t="shared" si="0"/>
        <v>173</v>
      </c>
      <c r="I59" s="28">
        <f t="shared" si="1"/>
        <v>33</v>
      </c>
      <c r="J59" s="9" t="s">
        <v>120</v>
      </c>
      <c r="K59" s="10">
        <v>6066</v>
      </c>
      <c r="L59" s="11">
        <v>35</v>
      </c>
      <c r="M59" s="35">
        <f t="shared" si="2"/>
        <v>173.31428571428572</v>
      </c>
      <c r="N59" s="10">
        <v>14188</v>
      </c>
      <c r="O59" s="11">
        <v>83</v>
      </c>
      <c r="P59" s="35">
        <f t="shared" si="3"/>
        <v>170.93975903614458</v>
      </c>
      <c r="Q59" s="33">
        <v>20254</v>
      </c>
      <c r="R59" s="34">
        <v>118</v>
      </c>
      <c r="S59" s="36">
        <f t="shared" si="4"/>
        <v>171.64406779661016</v>
      </c>
    </row>
    <row r="60" spans="1:19" ht="8.25">
      <c r="A60" s="3">
        <v>10</v>
      </c>
      <c r="B60" s="12" t="s">
        <v>1</v>
      </c>
      <c r="C60" s="3">
        <v>48</v>
      </c>
      <c r="D60" s="4" t="s">
        <v>42</v>
      </c>
      <c r="E60" s="5" t="s">
        <v>152</v>
      </c>
      <c r="F60" s="6" t="s">
        <v>50</v>
      </c>
      <c r="G60" s="7" t="s">
        <v>153</v>
      </c>
      <c r="H60" s="27">
        <f t="shared" si="0"/>
        <v>132</v>
      </c>
      <c r="I60" s="28">
        <f t="shared" si="1"/>
        <v>60</v>
      </c>
      <c r="J60" s="9" t="s">
        <v>13</v>
      </c>
      <c r="K60" s="10">
        <v>2238</v>
      </c>
      <c r="L60" s="11">
        <v>17</v>
      </c>
      <c r="M60" s="35">
        <f t="shared" si="2"/>
        <v>131.64705882352942</v>
      </c>
      <c r="N60" s="10">
        <v>7552</v>
      </c>
      <c r="O60" s="11">
        <v>57</v>
      </c>
      <c r="P60" s="35">
        <f t="shared" si="3"/>
        <v>132.49122807017545</v>
      </c>
      <c r="Q60" s="33">
        <v>9790</v>
      </c>
      <c r="R60" s="34">
        <v>74</v>
      </c>
      <c r="S60" s="36">
        <f t="shared" si="4"/>
        <v>132.2972972972973</v>
      </c>
    </row>
    <row r="61" spans="1:19" ht="8.25">
      <c r="A61" s="3">
        <v>10</v>
      </c>
      <c r="B61" s="12" t="s">
        <v>1</v>
      </c>
      <c r="C61" s="3">
        <v>595</v>
      </c>
      <c r="D61" s="4" t="s">
        <v>20</v>
      </c>
      <c r="E61" s="5" t="s">
        <v>154</v>
      </c>
      <c r="F61" s="6" t="s">
        <v>3</v>
      </c>
      <c r="G61" s="7" t="s">
        <v>1244</v>
      </c>
      <c r="H61" s="27">
        <f t="shared" si="0"/>
        <v>153</v>
      </c>
      <c r="I61" s="28">
        <f t="shared" si="1"/>
        <v>49</v>
      </c>
      <c r="J61" s="9" t="s">
        <v>93</v>
      </c>
      <c r="K61" s="33">
        <v>2918</v>
      </c>
      <c r="L61" s="34">
        <v>19</v>
      </c>
      <c r="M61" s="35">
        <f t="shared" si="2"/>
        <v>153.57894736842104</v>
      </c>
      <c r="N61" s="33">
        <v>2463</v>
      </c>
      <c r="O61" s="34">
        <v>16</v>
      </c>
      <c r="P61" s="35">
        <f t="shared" si="3"/>
        <v>153.9375</v>
      </c>
      <c r="Q61" s="33">
        <v>5381</v>
      </c>
      <c r="R61" s="34">
        <v>35</v>
      </c>
      <c r="S61" s="36">
        <f t="shared" si="4"/>
        <v>153.74285714285713</v>
      </c>
    </row>
    <row r="62" spans="1:19" ht="8.25">
      <c r="A62" s="3">
        <v>10</v>
      </c>
      <c r="B62" s="12" t="s">
        <v>1</v>
      </c>
      <c r="C62" s="3">
        <v>48</v>
      </c>
      <c r="D62" s="4" t="s">
        <v>84</v>
      </c>
      <c r="E62" s="5" t="s">
        <v>155</v>
      </c>
      <c r="F62" s="6" t="s">
        <v>3</v>
      </c>
      <c r="G62" s="7" t="s">
        <v>156</v>
      </c>
      <c r="H62" s="27">
        <f t="shared" si="0"/>
        <v>164</v>
      </c>
      <c r="I62" s="28">
        <f t="shared" si="1"/>
        <v>40</v>
      </c>
      <c r="J62" s="9" t="s">
        <v>13</v>
      </c>
      <c r="K62" s="33">
        <v>7407</v>
      </c>
      <c r="L62" s="34">
        <v>45</v>
      </c>
      <c r="M62" s="35">
        <f t="shared" si="2"/>
        <v>164.6</v>
      </c>
      <c r="N62" s="33">
        <v>20247</v>
      </c>
      <c r="O62" s="34">
        <v>117</v>
      </c>
      <c r="P62" s="35">
        <f t="shared" si="3"/>
        <v>173.05128205128204</v>
      </c>
      <c r="Q62" s="33">
        <v>27654</v>
      </c>
      <c r="R62" s="34">
        <v>162</v>
      </c>
      <c r="S62" s="36">
        <f t="shared" si="4"/>
        <v>170.7037037037037</v>
      </c>
    </row>
    <row r="63" spans="1:19" ht="8.25">
      <c r="A63" s="3">
        <v>10</v>
      </c>
      <c r="B63" s="12" t="s">
        <v>1</v>
      </c>
      <c r="C63" s="3">
        <v>48</v>
      </c>
      <c r="D63" s="4" t="s">
        <v>34</v>
      </c>
      <c r="E63" s="5" t="s">
        <v>157</v>
      </c>
      <c r="F63" s="6" t="s">
        <v>50</v>
      </c>
      <c r="G63" s="7" t="s">
        <v>158</v>
      </c>
      <c r="H63" s="27">
        <f t="shared" si="0"/>
        <v>140</v>
      </c>
      <c r="I63" s="28">
        <f t="shared" si="1"/>
        <v>60</v>
      </c>
      <c r="J63" s="9" t="s">
        <v>13</v>
      </c>
      <c r="K63" s="33">
        <v>3921</v>
      </c>
      <c r="L63" s="34">
        <v>28</v>
      </c>
      <c r="M63" s="35">
        <f t="shared" si="2"/>
        <v>140.03571428571428</v>
      </c>
      <c r="N63" s="10">
        <v>14236</v>
      </c>
      <c r="O63" s="11">
        <v>99</v>
      </c>
      <c r="P63" s="35">
        <f t="shared" si="3"/>
        <v>143.7979797979798</v>
      </c>
      <c r="Q63" s="33">
        <v>18157</v>
      </c>
      <c r="R63" s="34">
        <v>127</v>
      </c>
      <c r="S63" s="36">
        <f t="shared" si="4"/>
        <v>142.96850393700788</v>
      </c>
    </row>
    <row r="64" spans="1:19" ht="8.25">
      <c r="A64" s="3">
        <v>10</v>
      </c>
      <c r="B64" s="12" t="s">
        <v>58</v>
      </c>
      <c r="C64" s="3">
        <v>15</v>
      </c>
      <c r="D64" s="4" t="s">
        <v>62</v>
      </c>
      <c r="E64" s="5" t="s">
        <v>159</v>
      </c>
      <c r="F64" s="6" t="s">
        <v>3</v>
      </c>
      <c r="G64" s="7" t="s">
        <v>160</v>
      </c>
      <c r="H64" s="27">
        <f t="shared" si="0"/>
        <v>146</v>
      </c>
      <c r="I64" s="28">
        <f t="shared" si="1"/>
        <v>55</v>
      </c>
      <c r="J64" s="9" t="s">
        <v>161</v>
      </c>
      <c r="K64" s="33">
        <v>5716</v>
      </c>
      <c r="L64" s="34">
        <v>39</v>
      </c>
      <c r="M64" s="35">
        <f t="shared" si="2"/>
        <v>146.56410256410257</v>
      </c>
      <c r="N64" s="10">
        <v>11843</v>
      </c>
      <c r="O64" s="11">
        <v>72</v>
      </c>
      <c r="P64" s="35">
        <f t="shared" si="3"/>
        <v>164.48611111111111</v>
      </c>
      <c r="Q64" s="33">
        <v>17559</v>
      </c>
      <c r="R64" s="34">
        <v>111</v>
      </c>
      <c r="S64" s="36">
        <f t="shared" si="4"/>
        <v>158.1891891891892</v>
      </c>
    </row>
    <row r="65" spans="1:19" ht="8.25">
      <c r="A65" s="3">
        <v>10</v>
      </c>
      <c r="B65" s="12" t="s">
        <v>1</v>
      </c>
      <c r="C65" s="3">
        <v>48</v>
      </c>
      <c r="D65" s="4" t="s">
        <v>2</v>
      </c>
      <c r="E65" s="5" t="s">
        <v>162</v>
      </c>
      <c r="F65" s="6" t="s">
        <v>3</v>
      </c>
      <c r="G65" s="7" t="s">
        <v>163</v>
      </c>
      <c r="H65" s="27">
        <f t="shared" si="0"/>
        <v>183</v>
      </c>
      <c r="I65" s="28">
        <f t="shared" si="1"/>
        <v>25</v>
      </c>
      <c r="J65" s="9" t="s">
        <v>13</v>
      </c>
      <c r="K65" s="33">
        <v>13735</v>
      </c>
      <c r="L65" s="34">
        <v>75</v>
      </c>
      <c r="M65" s="35">
        <f t="shared" si="2"/>
        <v>183.13333333333333</v>
      </c>
      <c r="N65" s="10">
        <v>18539</v>
      </c>
      <c r="O65" s="11">
        <v>108</v>
      </c>
      <c r="P65" s="35">
        <f t="shared" si="3"/>
        <v>171.65740740740742</v>
      </c>
      <c r="Q65" s="33">
        <v>32274</v>
      </c>
      <c r="R65" s="34">
        <v>183</v>
      </c>
      <c r="S65" s="36">
        <f t="shared" si="4"/>
        <v>176.36065573770492</v>
      </c>
    </row>
    <row r="66" spans="1:19" ht="8.25">
      <c r="A66" s="3">
        <v>10</v>
      </c>
      <c r="B66" s="12" t="s">
        <v>1</v>
      </c>
      <c r="C66" s="3">
        <v>589</v>
      </c>
      <c r="D66" s="4" t="s">
        <v>14</v>
      </c>
      <c r="E66" s="5" t="s">
        <v>164</v>
      </c>
      <c r="F66" s="6" t="s">
        <v>3</v>
      </c>
      <c r="G66" s="7" t="s">
        <v>165</v>
      </c>
      <c r="H66" s="27">
        <f t="shared" si="0"/>
        <v>148</v>
      </c>
      <c r="I66" s="28">
        <f t="shared" si="1"/>
        <v>53</v>
      </c>
      <c r="J66" s="9" t="s">
        <v>47</v>
      </c>
      <c r="K66" s="10">
        <v>2421</v>
      </c>
      <c r="L66" s="11">
        <v>16</v>
      </c>
      <c r="M66" s="35">
        <f t="shared" si="2"/>
        <v>151.3125</v>
      </c>
      <c r="N66" s="33">
        <v>35207</v>
      </c>
      <c r="O66" s="34">
        <v>238</v>
      </c>
      <c r="P66" s="35">
        <f t="shared" si="3"/>
        <v>147.92857142857142</v>
      </c>
      <c r="Q66" s="33">
        <v>37628</v>
      </c>
      <c r="R66" s="34">
        <v>254</v>
      </c>
      <c r="S66" s="36">
        <f t="shared" si="4"/>
        <v>148.14173228346456</v>
      </c>
    </row>
    <row r="67" spans="1:19" ht="8.25">
      <c r="A67" s="3">
        <v>10</v>
      </c>
      <c r="B67" s="12" t="s">
        <v>1</v>
      </c>
      <c r="C67" s="3">
        <v>18</v>
      </c>
      <c r="D67" s="4" t="s">
        <v>42</v>
      </c>
      <c r="E67" s="5" t="s">
        <v>166</v>
      </c>
      <c r="F67" s="6" t="s">
        <v>3</v>
      </c>
      <c r="G67" s="7" t="s">
        <v>167</v>
      </c>
      <c r="H67" s="27">
        <f t="shared" si="0"/>
        <v>187</v>
      </c>
      <c r="I67" s="28">
        <f t="shared" si="1"/>
        <v>22</v>
      </c>
      <c r="J67" s="9" t="s">
        <v>90</v>
      </c>
      <c r="K67" s="33">
        <v>14219</v>
      </c>
      <c r="L67" s="34">
        <v>76</v>
      </c>
      <c r="M67" s="35">
        <f t="shared" si="2"/>
        <v>187.0921052631579</v>
      </c>
      <c r="N67" s="33">
        <v>20614</v>
      </c>
      <c r="O67" s="34">
        <v>114</v>
      </c>
      <c r="P67" s="35">
        <f t="shared" si="3"/>
        <v>180.82456140350877</v>
      </c>
      <c r="Q67" s="33">
        <v>34833</v>
      </c>
      <c r="R67" s="34">
        <v>190</v>
      </c>
      <c r="S67" s="36">
        <f t="shared" si="4"/>
        <v>183.33157894736843</v>
      </c>
    </row>
    <row r="68" spans="1:19" ht="8.25">
      <c r="A68" s="3">
        <v>10</v>
      </c>
      <c r="B68" s="12" t="s">
        <v>1</v>
      </c>
      <c r="C68" s="3">
        <v>48</v>
      </c>
      <c r="D68" s="4" t="s">
        <v>72</v>
      </c>
      <c r="E68" s="5" t="s">
        <v>168</v>
      </c>
      <c r="F68" s="6" t="s">
        <v>3</v>
      </c>
      <c r="G68" s="7" t="s">
        <v>169</v>
      </c>
      <c r="H68" s="27">
        <f t="shared" si="0"/>
        <v>144</v>
      </c>
      <c r="I68" s="28">
        <f t="shared" si="1"/>
        <v>56</v>
      </c>
      <c r="J68" s="9" t="s">
        <v>13</v>
      </c>
      <c r="K68" s="33">
        <v>0</v>
      </c>
      <c r="L68" s="34">
        <v>0</v>
      </c>
      <c r="M68" s="35">
        <f aca="true" t="shared" si="5" ref="M68:M131">IF(L68=0,0,K68/L68)</f>
        <v>0</v>
      </c>
      <c r="N68" s="10">
        <v>9803</v>
      </c>
      <c r="O68" s="11">
        <v>68</v>
      </c>
      <c r="P68" s="35">
        <f t="shared" si="3"/>
        <v>144.16176470588235</v>
      </c>
      <c r="Q68" s="33">
        <v>9803</v>
      </c>
      <c r="R68" s="34">
        <v>68</v>
      </c>
      <c r="S68" s="36">
        <f t="shared" si="4"/>
        <v>144.16176470588235</v>
      </c>
    </row>
    <row r="69" spans="1:19" ht="8.25">
      <c r="A69" s="3">
        <v>10</v>
      </c>
      <c r="B69" s="12" t="s">
        <v>1</v>
      </c>
      <c r="C69" s="3">
        <v>48</v>
      </c>
      <c r="D69" s="4" t="s">
        <v>20</v>
      </c>
      <c r="E69" s="5" t="s">
        <v>1245</v>
      </c>
      <c r="F69" s="6" t="s">
        <v>3</v>
      </c>
      <c r="G69" s="7" t="s">
        <v>1246</v>
      </c>
      <c r="H69" s="27">
        <f aca="true" t="shared" si="6" ref="H69:H132">IF(L69&lt;18,IF(R69&lt;18,"S",INT(S69)),INT(M69))</f>
        <v>144</v>
      </c>
      <c r="I69" s="28">
        <f aca="true" t="shared" si="7" ref="I69:I132">IF(ISNUMBER(H69),MIN(INT((215-H69)*0.8),60),IF(D69="04",IF(F69="M.",40,56),IF(F69="M.",16,32)))</f>
        <v>56</v>
      </c>
      <c r="J69" s="9" t="s">
        <v>13</v>
      </c>
      <c r="K69" s="33">
        <v>0</v>
      </c>
      <c r="L69" s="34">
        <v>0</v>
      </c>
      <c r="M69" s="35">
        <f t="shared" si="5"/>
        <v>0</v>
      </c>
      <c r="N69" s="10">
        <v>4346</v>
      </c>
      <c r="O69" s="11">
        <v>30</v>
      </c>
      <c r="P69" s="35">
        <f t="shared" si="3"/>
        <v>144.86666666666667</v>
      </c>
      <c r="Q69" s="33">
        <v>4346</v>
      </c>
      <c r="R69" s="34">
        <v>30</v>
      </c>
      <c r="S69" s="36">
        <f t="shared" si="4"/>
        <v>144.86666666666667</v>
      </c>
    </row>
    <row r="70" spans="1:19" ht="8.25">
      <c r="A70" s="3">
        <v>10</v>
      </c>
      <c r="B70" s="12" t="s">
        <v>1</v>
      </c>
      <c r="C70" s="3">
        <v>48</v>
      </c>
      <c r="D70" s="4" t="s">
        <v>5</v>
      </c>
      <c r="E70" s="5" t="s">
        <v>170</v>
      </c>
      <c r="F70" s="6" t="s">
        <v>3</v>
      </c>
      <c r="G70" s="7" t="s">
        <v>171</v>
      </c>
      <c r="H70" s="27">
        <f t="shared" si="6"/>
        <v>173</v>
      </c>
      <c r="I70" s="28">
        <f t="shared" si="7"/>
        <v>33</v>
      </c>
      <c r="J70" s="9" t="s">
        <v>13</v>
      </c>
      <c r="K70" s="10">
        <v>10230</v>
      </c>
      <c r="L70" s="11">
        <v>59</v>
      </c>
      <c r="M70" s="35">
        <f t="shared" si="5"/>
        <v>173.38983050847457</v>
      </c>
      <c r="N70" s="33">
        <v>19156</v>
      </c>
      <c r="O70" s="34">
        <v>111</v>
      </c>
      <c r="P70" s="35">
        <f t="shared" si="3"/>
        <v>172.57657657657657</v>
      </c>
      <c r="Q70" s="33">
        <v>29386</v>
      </c>
      <c r="R70" s="34">
        <v>170</v>
      </c>
      <c r="S70" s="36">
        <f t="shared" si="4"/>
        <v>172.85882352941175</v>
      </c>
    </row>
    <row r="71" spans="1:19" ht="8.25">
      <c r="A71" s="3">
        <v>10</v>
      </c>
      <c r="B71" s="12" t="s">
        <v>1</v>
      </c>
      <c r="C71" s="3">
        <v>48</v>
      </c>
      <c r="D71" s="4" t="s">
        <v>14</v>
      </c>
      <c r="E71" s="5" t="s">
        <v>172</v>
      </c>
      <c r="F71" s="6" t="s">
        <v>3</v>
      </c>
      <c r="G71" s="7" t="s">
        <v>173</v>
      </c>
      <c r="H71" s="27">
        <f t="shared" si="6"/>
        <v>152</v>
      </c>
      <c r="I71" s="28">
        <f t="shared" si="7"/>
        <v>50</v>
      </c>
      <c r="J71" s="9" t="s">
        <v>13</v>
      </c>
      <c r="K71" s="33">
        <v>0</v>
      </c>
      <c r="L71" s="34">
        <v>0</v>
      </c>
      <c r="M71" s="35">
        <f t="shared" si="5"/>
        <v>0</v>
      </c>
      <c r="N71" s="33">
        <v>11431</v>
      </c>
      <c r="O71" s="34">
        <v>75</v>
      </c>
      <c r="P71" s="35">
        <f t="shared" si="3"/>
        <v>152.41333333333333</v>
      </c>
      <c r="Q71" s="33">
        <v>11431</v>
      </c>
      <c r="R71" s="34">
        <v>75</v>
      </c>
      <c r="S71" s="36">
        <f t="shared" si="4"/>
        <v>152.41333333333333</v>
      </c>
    </row>
    <row r="72" spans="1:19" ht="8.25">
      <c r="A72" s="3">
        <v>10</v>
      </c>
      <c r="B72" s="12" t="s">
        <v>1</v>
      </c>
      <c r="C72" s="3">
        <v>18</v>
      </c>
      <c r="D72" s="4" t="s">
        <v>34</v>
      </c>
      <c r="E72" s="5" t="s">
        <v>174</v>
      </c>
      <c r="F72" s="6" t="s">
        <v>3</v>
      </c>
      <c r="G72" s="7" t="s">
        <v>175</v>
      </c>
      <c r="H72" s="27">
        <f t="shared" si="6"/>
        <v>173</v>
      </c>
      <c r="I72" s="28">
        <f t="shared" si="7"/>
        <v>33</v>
      </c>
      <c r="J72" s="9" t="s">
        <v>90</v>
      </c>
      <c r="K72" s="10">
        <v>22235</v>
      </c>
      <c r="L72" s="11">
        <v>128</v>
      </c>
      <c r="M72" s="35">
        <f t="shared" si="5"/>
        <v>173.7109375</v>
      </c>
      <c r="N72" s="10">
        <v>19165</v>
      </c>
      <c r="O72" s="11">
        <v>110</v>
      </c>
      <c r="P72" s="35">
        <f t="shared" si="3"/>
        <v>174.22727272727272</v>
      </c>
      <c r="Q72" s="33">
        <v>41400</v>
      </c>
      <c r="R72" s="34">
        <v>238</v>
      </c>
      <c r="S72" s="36">
        <f t="shared" si="4"/>
        <v>173.94957983193277</v>
      </c>
    </row>
    <row r="73" spans="1:19" ht="8.25">
      <c r="A73" s="3">
        <v>10</v>
      </c>
      <c r="B73" s="12" t="s">
        <v>1</v>
      </c>
      <c r="C73" s="3">
        <v>2</v>
      </c>
      <c r="D73" s="4" t="s">
        <v>83</v>
      </c>
      <c r="E73" s="5" t="s">
        <v>176</v>
      </c>
      <c r="F73" s="6" t="s">
        <v>3</v>
      </c>
      <c r="G73" s="7" t="s">
        <v>177</v>
      </c>
      <c r="H73" s="27">
        <f t="shared" si="6"/>
        <v>151</v>
      </c>
      <c r="I73" s="28">
        <f t="shared" si="7"/>
        <v>51</v>
      </c>
      <c r="J73" s="9" t="s">
        <v>4</v>
      </c>
      <c r="K73" s="33">
        <v>0</v>
      </c>
      <c r="L73" s="34">
        <v>0</v>
      </c>
      <c r="M73" s="35">
        <f t="shared" si="5"/>
        <v>0</v>
      </c>
      <c r="N73" s="10">
        <v>8624</v>
      </c>
      <c r="O73" s="11">
        <v>57</v>
      </c>
      <c r="P73" s="35">
        <f t="shared" si="3"/>
        <v>151.2982456140351</v>
      </c>
      <c r="Q73" s="33">
        <v>8624</v>
      </c>
      <c r="R73" s="34">
        <v>57</v>
      </c>
      <c r="S73" s="36">
        <f t="shared" si="4"/>
        <v>151.2982456140351</v>
      </c>
    </row>
    <row r="74" spans="1:19" ht="8.25">
      <c r="A74" s="3">
        <v>10</v>
      </c>
      <c r="B74" s="12" t="s">
        <v>1</v>
      </c>
      <c r="C74" s="3">
        <v>201</v>
      </c>
      <c r="D74" s="4" t="s">
        <v>24</v>
      </c>
      <c r="E74" s="5" t="s">
        <v>178</v>
      </c>
      <c r="F74" s="6" t="s">
        <v>3</v>
      </c>
      <c r="G74" s="7" t="s">
        <v>1247</v>
      </c>
      <c r="H74" s="27">
        <f t="shared" si="6"/>
        <v>152</v>
      </c>
      <c r="I74" s="28">
        <f t="shared" si="7"/>
        <v>50</v>
      </c>
      <c r="J74" s="9" t="s">
        <v>39</v>
      </c>
      <c r="K74" s="33">
        <v>0</v>
      </c>
      <c r="L74" s="34">
        <v>0</v>
      </c>
      <c r="M74" s="35">
        <f t="shared" si="5"/>
        <v>0</v>
      </c>
      <c r="N74" s="10">
        <v>12377</v>
      </c>
      <c r="O74" s="11">
        <v>81</v>
      </c>
      <c r="P74" s="35">
        <f t="shared" si="3"/>
        <v>152.80246913580248</v>
      </c>
      <c r="Q74" s="33">
        <v>12377</v>
      </c>
      <c r="R74" s="34">
        <v>81</v>
      </c>
      <c r="S74" s="36">
        <f t="shared" si="4"/>
        <v>152.80246913580248</v>
      </c>
    </row>
    <row r="75" spans="1:19" ht="8.25">
      <c r="A75" s="3">
        <v>10</v>
      </c>
      <c r="B75" s="12" t="s">
        <v>1</v>
      </c>
      <c r="C75" s="3">
        <v>589</v>
      </c>
      <c r="D75" s="4" t="s">
        <v>72</v>
      </c>
      <c r="E75" s="5" t="s">
        <v>179</v>
      </c>
      <c r="F75" s="6" t="s">
        <v>7</v>
      </c>
      <c r="G75" s="7" t="s">
        <v>180</v>
      </c>
      <c r="H75" s="27">
        <f t="shared" si="6"/>
        <v>165</v>
      </c>
      <c r="I75" s="28">
        <f t="shared" si="7"/>
        <v>40</v>
      </c>
      <c r="J75" s="9" t="s">
        <v>47</v>
      </c>
      <c r="K75" s="10">
        <v>13094</v>
      </c>
      <c r="L75" s="11">
        <v>79</v>
      </c>
      <c r="M75" s="35">
        <f t="shared" si="5"/>
        <v>165.74683544303798</v>
      </c>
      <c r="N75" s="33">
        <v>0</v>
      </c>
      <c r="O75" s="34">
        <v>0</v>
      </c>
      <c r="P75" s="35">
        <f t="shared" si="3"/>
        <v>0</v>
      </c>
      <c r="Q75" s="33">
        <v>13094</v>
      </c>
      <c r="R75" s="34">
        <v>79</v>
      </c>
      <c r="S75" s="36">
        <f t="shared" si="4"/>
        <v>165.74683544303798</v>
      </c>
    </row>
    <row r="76" spans="1:19" ht="8.25">
      <c r="A76" s="3">
        <v>10</v>
      </c>
      <c r="B76" s="12" t="s">
        <v>58</v>
      </c>
      <c r="C76" s="3">
        <v>59</v>
      </c>
      <c r="D76" s="4" t="s">
        <v>48</v>
      </c>
      <c r="E76" s="5" t="s">
        <v>181</v>
      </c>
      <c r="F76" s="6" t="s">
        <v>50</v>
      </c>
      <c r="G76" s="7" t="s">
        <v>182</v>
      </c>
      <c r="H76" s="27">
        <f t="shared" si="6"/>
        <v>156</v>
      </c>
      <c r="I76" s="28">
        <f t="shared" si="7"/>
        <v>47</v>
      </c>
      <c r="J76" s="9" t="s">
        <v>87</v>
      </c>
      <c r="K76" s="10">
        <v>2971</v>
      </c>
      <c r="L76" s="11">
        <v>19</v>
      </c>
      <c r="M76" s="35">
        <f t="shared" si="5"/>
        <v>156.3684210526316</v>
      </c>
      <c r="N76" s="10">
        <v>10151</v>
      </c>
      <c r="O76" s="11">
        <v>68</v>
      </c>
      <c r="P76" s="35">
        <f t="shared" si="3"/>
        <v>149.27941176470588</v>
      </c>
      <c r="Q76" s="33">
        <v>13122</v>
      </c>
      <c r="R76" s="34">
        <v>87</v>
      </c>
      <c r="S76" s="36">
        <f t="shared" si="4"/>
        <v>150.82758620689654</v>
      </c>
    </row>
    <row r="77" spans="1:19" ht="8.25">
      <c r="A77" s="3">
        <v>10</v>
      </c>
      <c r="B77" s="12" t="s">
        <v>1</v>
      </c>
      <c r="C77" s="3">
        <v>2</v>
      </c>
      <c r="D77" s="4" t="s">
        <v>76</v>
      </c>
      <c r="E77" s="5" t="s">
        <v>183</v>
      </c>
      <c r="F77" s="6" t="s">
        <v>3</v>
      </c>
      <c r="G77" s="7" t="s">
        <v>184</v>
      </c>
      <c r="H77" s="27">
        <f t="shared" si="6"/>
        <v>159</v>
      </c>
      <c r="I77" s="28">
        <f t="shared" si="7"/>
        <v>44</v>
      </c>
      <c r="J77" s="9" t="s">
        <v>4</v>
      </c>
      <c r="K77" s="33">
        <v>0</v>
      </c>
      <c r="L77" s="34">
        <v>0</v>
      </c>
      <c r="M77" s="35">
        <f t="shared" si="5"/>
        <v>0</v>
      </c>
      <c r="N77" s="10">
        <v>10987</v>
      </c>
      <c r="O77" s="11">
        <v>69</v>
      </c>
      <c r="P77" s="35">
        <f t="shared" si="3"/>
        <v>159.231884057971</v>
      </c>
      <c r="Q77" s="33">
        <v>10987</v>
      </c>
      <c r="R77" s="34">
        <v>69</v>
      </c>
      <c r="S77" s="36">
        <f t="shared" si="4"/>
        <v>159.231884057971</v>
      </c>
    </row>
    <row r="78" spans="1:19" ht="8.25">
      <c r="A78" s="3">
        <v>10</v>
      </c>
      <c r="B78" s="12" t="s">
        <v>1</v>
      </c>
      <c r="C78" s="3">
        <v>207</v>
      </c>
      <c r="D78" s="4" t="s">
        <v>24</v>
      </c>
      <c r="E78" s="5" t="s">
        <v>185</v>
      </c>
      <c r="F78" s="6" t="s">
        <v>3</v>
      </c>
      <c r="G78" s="7" t="s">
        <v>186</v>
      </c>
      <c r="H78" s="27">
        <f t="shared" si="6"/>
        <v>153</v>
      </c>
      <c r="I78" s="28">
        <f t="shared" si="7"/>
        <v>49</v>
      </c>
      <c r="J78" s="9" t="s">
        <v>127</v>
      </c>
      <c r="K78" s="33">
        <v>0</v>
      </c>
      <c r="L78" s="34">
        <v>0</v>
      </c>
      <c r="M78" s="35">
        <f t="shared" si="5"/>
        <v>0</v>
      </c>
      <c r="N78" s="10">
        <v>11534</v>
      </c>
      <c r="O78" s="11">
        <v>75</v>
      </c>
      <c r="P78" s="35">
        <f t="shared" si="3"/>
        <v>153.78666666666666</v>
      </c>
      <c r="Q78" s="33">
        <v>11534</v>
      </c>
      <c r="R78" s="34">
        <v>75</v>
      </c>
      <c r="S78" s="36">
        <f t="shared" si="4"/>
        <v>153.78666666666666</v>
      </c>
    </row>
    <row r="79" spans="1:19" ht="8.25">
      <c r="A79" s="3">
        <v>10</v>
      </c>
      <c r="B79" s="12" t="s">
        <v>1</v>
      </c>
      <c r="C79" s="3">
        <v>48</v>
      </c>
      <c r="D79" s="4" t="s">
        <v>83</v>
      </c>
      <c r="E79" s="5" t="s">
        <v>187</v>
      </c>
      <c r="F79" s="6" t="s">
        <v>3</v>
      </c>
      <c r="G79" s="7" t="s">
        <v>188</v>
      </c>
      <c r="H79" s="27">
        <f t="shared" si="6"/>
        <v>131</v>
      </c>
      <c r="I79" s="28">
        <f t="shared" si="7"/>
        <v>60</v>
      </c>
      <c r="J79" s="9" t="s">
        <v>13</v>
      </c>
      <c r="K79" s="33">
        <v>0</v>
      </c>
      <c r="L79" s="34">
        <v>0</v>
      </c>
      <c r="M79" s="35">
        <f t="shared" si="5"/>
        <v>0</v>
      </c>
      <c r="N79" s="10">
        <v>7075</v>
      </c>
      <c r="O79" s="11">
        <v>54</v>
      </c>
      <c r="P79" s="35">
        <f t="shared" si="3"/>
        <v>131.0185185185185</v>
      </c>
      <c r="Q79" s="33">
        <v>7075</v>
      </c>
      <c r="R79" s="34">
        <v>54</v>
      </c>
      <c r="S79" s="36">
        <f t="shared" si="4"/>
        <v>131.0185185185185</v>
      </c>
    </row>
    <row r="80" spans="1:19" ht="8.25">
      <c r="A80" s="3">
        <v>10</v>
      </c>
      <c r="B80" s="12" t="s">
        <v>1</v>
      </c>
      <c r="C80" s="3">
        <v>112</v>
      </c>
      <c r="D80" s="4" t="s">
        <v>20</v>
      </c>
      <c r="E80" s="5" t="s">
        <v>189</v>
      </c>
      <c r="F80" s="6" t="s">
        <v>3</v>
      </c>
      <c r="G80" s="7" t="s">
        <v>190</v>
      </c>
      <c r="H80" s="27">
        <f t="shared" si="6"/>
        <v>144</v>
      </c>
      <c r="I80" s="28">
        <f t="shared" si="7"/>
        <v>56</v>
      </c>
      <c r="J80" s="9" t="s">
        <v>115</v>
      </c>
      <c r="K80" s="33">
        <v>2891</v>
      </c>
      <c r="L80" s="34">
        <v>20</v>
      </c>
      <c r="M80" s="35">
        <f t="shared" si="5"/>
        <v>144.55</v>
      </c>
      <c r="N80" s="33">
        <v>1760</v>
      </c>
      <c r="O80" s="34">
        <v>12</v>
      </c>
      <c r="P80" s="35">
        <f t="shared" si="3"/>
        <v>146.66666666666666</v>
      </c>
      <c r="Q80" s="33">
        <v>4651</v>
      </c>
      <c r="R80" s="34">
        <v>32</v>
      </c>
      <c r="S80" s="36">
        <f t="shared" si="4"/>
        <v>145.34375</v>
      </c>
    </row>
    <row r="81" spans="1:19" ht="8.25">
      <c r="A81" s="3">
        <v>10</v>
      </c>
      <c r="B81" s="12" t="s">
        <v>19</v>
      </c>
      <c r="C81" s="3">
        <v>1</v>
      </c>
      <c r="D81" s="4" t="s">
        <v>20</v>
      </c>
      <c r="E81" s="5" t="s">
        <v>191</v>
      </c>
      <c r="F81" s="6" t="s">
        <v>7</v>
      </c>
      <c r="G81" s="7" t="s">
        <v>192</v>
      </c>
      <c r="H81" s="27" t="str">
        <f t="shared" si="6"/>
        <v>S</v>
      </c>
      <c r="I81" s="28">
        <f t="shared" si="7"/>
        <v>56</v>
      </c>
      <c r="J81" s="9" t="s">
        <v>23</v>
      </c>
      <c r="K81" s="33">
        <v>915</v>
      </c>
      <c r="L81" s="34">
        <v>6</v>
      </c>
      <c r="M81" s="35">
        <f t="shared" si="5"/>
        <v>152.5</v>
      </c>
      <c r="N81" s="33">
        <v>0</v>
      </c>
      <c r="O81" s="34">
        <v>0</v>
      </c>
      <c r="P81" s="35">
        <f t="shared" si="3"/>
        <v>0</v>
      </c>
      <c r="Q81" s="33">
        <v>915</v>
      </c>
      <c r="R81" s="34">
        <v>6</v>
      </c>
      <c r="S81" s="36">
        <f t="shared" si="4"/>
        <v>152.5</v>
      </c>
    </row>
    <row r="82" spans="1:19" ht="8.25">
      <c r="A82" s="3">
        <v>10</v>
      </c>
      <c r="B82" s="12" t="s">
        <v>1</v>
      </c>
      <c r="C82" s="3">
        <v>18</v>
      </c>
      <c r="D82" s="4" t="s">
        <v>72</v>
      </c>
      <c r="E82" s="5" t="s">
        <v>193</v>
      </c>
      <c r="F82" s="6" t="s">
        <v>3</v>
      </c>
      <c r="G82" s="7" t="s">
        <v>1248</v>
      </c>
      <c r="H82" s="27">
        <f t="shared" si="6"/>
        <v>168</v>
      </c>
      <c r="I82" s="28">
        <f t="shared" si="7"/>
        <v>37</v>
      </c>
      <c r="J82" s="9" t="s">
        <v>90</v>
      </c>
      <c r="K82" s="10">
        <v>14514</v>
      </c>
      <c r="L82" s="11">
        <v>86</v>
      </c>
      <c r="M82" s="35">
        <f t="shared" si="5"/>
        <v>168.7674418604651</v>
      </c>
      <c r="N82" s="10">
        <v>20176</v>
      </c>
      <c r="O82" s="11">
        <v>116</v>
      </c>
      <c r="P82" s="35">
        <f t="shared" si="3"/>
        <v>173.93103448275863</v>
      </c>
      <c r="Q82" s="33">
        <v>34690</v>
      </c>
      <c r="R82" s="34">
        <v>202</v>
      </c>
      <c r="S82" s="36">
        <f t="shared" si="4"/>
        <v>171.73267326732673</v>
      </c>
    </row>
    <row r="83" spans="1:19" ht="8.25">
      <c r="A83" s="3">
        <v>10</v>
      </c>
      <c r="B83" s="12" t="s">
        <v>1</v>
      </c>
      <c r="C83" s="3">
        <v>596</v>
      </c>
      <c r="D83" s="4" t="s">
        <v>14</v>
      </c>
      <c r="E83" s="5" t="s">
        <v>194</v>
      </c>
      <c r="F83" s="6" t="s">
        <v>3</v>
      </c>
      <c r="G83" s="7" t="s">
        <v>195</v>
      </c>
      <c r="H83" s="27">
        <f t="shared" si="6"/>
        <v>147</v>
      </c>
      <c r="I83" s="28">
        <f t="shared" si="7"/>
        <v>54</v>
      </c>
      <c r="J83" s="9" t="s">
        <v>33</v>
      </c>
      <c r="K83" s="33">
        <v>5622</v>
      </c>
      <c r="L83" s="34">
        <v>38</v>
      </c>
      <c r="M83" s="35">
        <f t="shared" si="5"/>
        <v>147.94736842105263</v>
      </c>
      <c r="N83" s="10">
        <v>18033</v>
      </c>
      <c r="O83" s="11">
        <v>122</v>
      </c>
      <c r="P83" s="35">
        <f t="shared" si="3"/>
        <v>147.81147540983608</v>
      </c>
      <c r="Q83" s="33">
        <v>23655</v>
      </c>
      <c r="R83" s="34">
        <v>160</v>
      </c>
      <c r="S83" s="36">
        <f t="shared" si="4"/>
        <v>147.84375</v>
      </c>
    </row>
    <row r="84" spans="1:19" ht="8.25">
      <c r="A84" s="3">
        <v>10</v>
      </c>
      <c r="B84" s="12" t="s">
        <v>1</v>
      </c>
      <c r="C84" s="3">
        <v>207</v>
      </c>
      <c r="D84" s="4" t="s">
        <v>20</v>
      </c>
      <c r="E84" s="5" t="s">
        <v>196</v>
      </c>
      <c r="F84" s="6" t="s">
        <v>3</v>
      </c>
      <c r="G84" s="7" t="s">
        <v>1249</v>
      </c>
      <c r="H84" s="27">
        <f t="shared" si="6"/>
        <v>121</v>
      </c>
      <c r="I84" s="28">
        <f t="shared" si="7"/>
        <v>60</v>
      </c>
      <c r="J84" s="9" t="s">
        <v>127</v>
      </c>
      <c r="K84" s="33">
        <v>0</v>
      </c>
      <c r="L84" s="34">
        <v>0</v>
      </c>
      <c r="M84" s="35">
        <f t="shared" si="5"/>
        <v>0</v>
      </c>
      <c r="N84" s="10">
        <v>2558</v>
      </c>
      <c r="O84" s="11">
        <v>21</v>
      </c>
      <c r="P84" s="35">
        <f t="shared" si="3"/>
        <v>121.80952380952381</v>
      </c>
      <c r="Q84" s="33">
        <v>2558</v>
      </c>
      <c r="R84" s="34">
        <v>21</v>
      </c>
      <c r="S84" s="36">
        <f t="shared" si="4"/>
        <v>121.80952380952381</v>
      </c>
    </row>
    <row r="85" spans="1:19" ht="8.25">
      <c r="A85" s="3">
        <v>10</v>
      </c>
      <c r="B85" s="12" t="s">
        <v>1</v>
      </c>
      <c r="C85" s="3">
        <v>595</v>
      </c>
      <c r="D85" s="4" t="s">
        <v>20</v>
      </c>
      <c r="E85" s="5" t="s">
        <v>197</v>
      </c>
      <c r="F85" s="6" t="s">
        <v>3</v>
      </c>
      <c r="G85" s="7" t="s">
        <v>198</v>
      </c>
      <c r="H85" s="27">
        <f t="shared" si="6"/>
        <v>121</v>
      </c>
      <c r="I85" s="28">
        <f t="shared" si="7"/>
        <v>60</v>
      </c>
      <c r="J85" s="9" t="s">
        <v>93</v>
      </c>
      <c r="K85" s="33">
        <v>744</v>
      </c>
      <c r="L85" s="34">
        <v>6</v>
      </c>
      <c r="M85" s="35">
        <f t="shared" si="5"/>
        <v>124</v>
      </c>
      <c r="N85" s="33">
        <v>2912</v>
      </c>
      <c r="O85" s="34">
        <v>24</v>
      </c>
      <c r="P85" s="35">
        <f t="shared" si="3"/>
        <v>121.33333333333333</v>
      </c>
      <c r="Q85" s="33">
        <v>3656</v>
      </c>
      <c r="R85" s="34">
        <v>30</v>
      </c>
      <c r="S85" s="36">
        <f t="shared" si="4"/>
        <v>121.86666666666666</v>
      </c>
    </row>
    <row r="86" spans="1:19" ht="8.25">
      <c r="A86" s="3">
        <v>10</v>
      </c>
      <c r="B86" s="12" t="s">
        <v>1</v>
      </c>
      <c r="C86" s="3">
        <v>112</v>
      </c>
      <c r="D86" s="4" t="s">
        <v>14</v>
      </c>
      <c r="E86" s="5" t="s">
        <v>199</v>
      </c>
      <c r="F86" s="6" t="s">
        <v>3</v>
      </c>
      <c r="G86" s="7" t="s">
        <v>200</v>
      </c>
      <c r="H86" s="27">
        <f t="shared" si="6"/>
        <v>139</v>
      </c>
      <c r="I86" s="28">
        <f t="shared" si="7"/>
        <v>60</v>
      </c>
      <c r="J86" s="9" t="s">
        <v>115</v>
      </c>
      <c r="K86" s="33">
        <v>3776</v>
      </c>
      <c r="L86" s="34">
        <v>27</v>
      </c>
      <c r="M86" s="35">
        <f t="shared" si="5"/>
        <v>139.85185185185185</v>
      </c>
      <c r="N86" s="10">
        <v>13192</v>
      </c>
      <c r="O86" s="11">
        <v>90</v>
      </c>
      <c r="P86" s="35">
        <f t="shared" si="3"/>
        <v>146.57777777777778</v>
      </c>
      <c r="Q86" s="33">
        <v>16968</v>
      </c>
      <c r="R86" s="34">
        <v>117</v>
      </c>
      <c r="S86" s="36">
        <f t="shared" si="4"/>
        <v>145.02564102564102</v>
      </c>
    </row>
    <row r="87" spans="1:19" ht="8.25">
      <c r="A87" s="3">
        <v>10</v>
      </c>
      <c r="B87" s="12" t="s">
        <v>1</v>
      </c>
      <c r="C87" s="3">
        <v>596</v>
      </c>
      <c r="D87" s="4" t="s">
        <v>14</v>
      </c>
      <c r="E87" s="5" t="s">
        <v>201</v>
      </c>
      <c r="F87" s="6" t="s">
        <v>7</v>
      </c>
      <c r="G87" s="7" t="s">
        <v>202</v>
      </c>
      <c r="H87" s="27">
        <f t="shared" si="6"/>
        <v>152</v>
      </c>
      <c r="I87" s="28">
        <f t="shared" si="7"/>
        <v>50</v>
      </c>
      <c r="J87" s="9" t="s">
        <v>33</v>
      </c>
      <c r="K87" s="33">
        <v>5634</v>
      </c>
      <c r="L87" s="34">
        <v>37</v>
      </c>
      <c r="M87" s="35">
        <f t="shared" si="5"/>
        <v>152.27027027027026</v>
      </c>
      <c r="N87" s="33">
        <v>10078</v>
      </c>
      <c r="O87" s="34">
        <v>70</v>
      </c>
      <c r="P87" s="35">
        <f t="shared" si="3"/>
        <v>143.97142857142856</v>
      </c>
      <c r="Q87" s="33">
        <v>15712</v>
      </c>
      <c r="R87" s="34">
        <v>107</v>
      </c>
      <c r="S87" s="36">
        <f t="shared" si="4"/>
        <v>146.84112149532712</v>
      </c>
    </row>
    <row r="88" spans="1:19" ht="8.25">
      <c r="A88" s="3">
        <v>10</v>
      </c>
      <c r="B88" s="12" t="s">
        <v>1</v>
      </c>
      <c r="C88" s="3">
        <v>200</v>
      </c>
      <c r="D88" s="4" t="s">
        <v>24</v>
      </c>
      <c r="E88" s="5" t="s">
        <v>203</v>
      </c>
      <c r="F88" s="6" t="s">
        <v>3</v>
      </c>
      <c r="G88" s="7" t="s">
        <v>204</v>
      </c>
      <c r="H88" s="27">
        <f t="shared" si="6"/>
        <v>173</v>
      </c>
      <c r="I88" s="28">
        <f t="shared" si="7"/>
        <v>33</v>
      </c>
      <c r="J88" s="9" t="s">
        <v>149</v>
      </c>
      <c r="K88" s="10">
        <v>4500</v>
      </c>
      <c r="L88" s="11">
        <v>26</v>
      </c>
      <c r="M88" s="35">
        <f t="shared" si="5"/>
        <v>173.07692307692307</v>
      </c>
      <c r="N88" s="33">
        <v>11888</v>
      </c>
      <c r="O88" s="34">
        <v>72</v>
      </c>
      <c r="P88" s="35">
        <f t="shared" si="3"/>
        <v>165.11111111111111</v>
      </c>
      <c r="Q88" s="33">
        <v>16388</v>
      </c>
      <c r="R88" s="34">
        <v>98</v>
      </c>
      <c r="S88" s="36">
        <f t="shared" si="4"/>
        <v>167.22448979591837</v>
      </c>
    </row>
    <row r="89" spans="1:19" ht="8.25">
      <c r="A89" s="3">
        <v>10</v>
      </c>
      <c r="B89" s="12" t="s">
        <v>1</v>
      </c>
      <c r="C89" s="3">
        <v>596</v>
      </c>
      <c r="D89" s="4" t="s">
        <v>20</v>
      </c>
      <c r="E89" s="5" t="s">
        <v>205</v>
      </c>
      <c r="F89" s="6" t="s">
        <v>50</v>
      </c>
      <c r="G89" s="7" t="s">
        <v>206</v>
      </c>
      <c r="H89" s="27" t="str">
        <f t="shared" si="6"/>
        <v>S</v>
      </c>
      <c r="I89" s="28">
        <f t="shared" si="7"/>
        <v>56</v>
      </c>
      <c r="J89" s="9" t="s">
        <v>33</v>
      </c>
      <c r="K89" s="33">
        <v>0</v>
      </c>
      <c r="L89" s="34">
        <v>0</v>
      </c>
      <c r="M89" s="35">
        <f t="shared" si="5"/>
        <v>0</v>
      </c>
      <c r="N89" s="33">
        <v>0</v>
      </c>
      <c r="O89" s="34">
        <v>0</v>
      </c>
      <c r="P89" s="35">
        <f t="shared" si="3"/>
        <v>0</v>
      </c>
      <c r="Q89" s="33">
        <v>0</v>
      </c>
      <c r="R89" s="34">
        <v>0</v>
      </c>
      <c r="S89" s="36">
        <f t="shared" si="4"/>
        <v>0</v>
      </c>
    </row>
    <row r="90" spans="1:19" ht="8.25">
      <c r="A90" s="3">
        <v>10</v>
      </c>
      <c r="B90" s="12" t="s">
        <v>1</v>
      </c>
      <c r="C90" s="3">
        <v>596</v>
      </c>
      <c r="D90" s="4" t="s">
        <v>20</v>
      </c>
      <c r="E90" s="5" t="s">
        <v>207</v>
      </c>
      <c r="F90" s="6" t="s">
        <v>3</v>
      </c>
      <c r="G90" s="7" t="s">
        <v>208</v>
      </c>
      <c r="H90" s="27" t="str">
        <f t="shared" si="6"/>
        <v>S</v>
      </c>
      <c r="I90" s="28">
        <f t="shared" si="7"/>
        <v>40</v>
      </c>
      <c r="J90" s="9" t="s">
        <v>33</v>
      </c>
      <c r="K90" s="33">
        <v>0</v>
      </c>
      <c r="L90" s="34">
        <v>0</v>
      </c>
      <c r="M90" s="35">
        <f t="shared" si="5"/>
        <v>0</v>
      </c>
      <c r="N90" s="33">
        <v>0</v>
      </c>
      <c r="O90" s="34">
        <v>0</v>
      </c>
      <c r="P90" s="35">
        <f t="shared" si="3"/>
        <v>0</v>
      </c>
      <c r="Q90" s="33">
        <v>0</v>
      </c>
      <c r="R90" s="34">
        <v>0</v>
      </c>
      <c r="S90" s="36">
        <f t="shared" si="4"/>
        <v>0</v>
      </c>
    </row>
    <row r="91" spans="1:19" ht="8.25">
      <c r="A91" s="3">
        <v>10</v>
      </c>
      <c r="B91" s="12" t="s">
        <v>1</v>
      </c>
      <c r="C91" s="3">
        <v>205</v>
      </c>
      <c r="D91" s="4" t="s">
        <v>104</v>
      </c>
      <c r="E91" s="5" t="s">
        <v>209</v>
      </c>
      <c r="F91" s="6" t="s">
        <v>3</v>
      </c>
      <c r="G91" s="7" t="s">
        <v>210</v>
      </c>
      <c r="H91" s="27">
        <f t="shared" si="6"/>
        <v>151</v>
      </c>
      <c r="I91" s="28">
        <f t="shared" si="7"/>
        <v>51</v>
      </c>
      <c r="J91" s="9" t="s">
        <v>211</v>
      </c>
      <c r="K91" s="33">
        <v>0</v>
      </c>
      <c r="L91" s="34">
        <v>0</v>
      </c>
      <c r="M91" s="35">
        <f t="shared" si="5"/>
        <v>0</v>
      </c>
      <c r="N91" s="33">
        <v>5914</v>
      </c>
      <c r="O91" s="34">
        <v>39</v>
      </c>
      <c r="P91" s="35">
        <f t="shared" si="3"/>
        <v>151.64102564102564</v>
      </c>
      <c r="Q91" s="33">
        <v>5914</v>
      </c>
      <c r="R91" s="34">
        <v>39</v>
      </c>
      <c r="S91" s="36">
        <f t="shared" si="4"/>
        <v>151.64102564102564</v>
      </c>
    </row>
    <row r="92" spans="1:19" ht="8.25">
      <c r="A92" s="3">
        <v>10</v>
      </c>
      <c r="B92" s="12" t="s">
        <v>1</v>
      </c>
      <c r="C92" s="3">
        <v>2</v>
      </c>
      <c r="D92" s="4" t="s">
        <v>14</v>
      </c>
      <c r="E92" s="5" t="s">
        <v>212</v>
      </c>
      <c r="F92" s="6" t="s">
        <v>3</v>
      </c>
      <c r="G92" s="7" t="s">
        <v>213</v>
      </c>
      <c r="H92" s="27">
        <f t="shared" si="6"/>
        <v>123</v>
      </c>
      <c r="I92" s="28">
        <f t="shared" si="7"/>
        <v>60</v>
      </c>
      <c r="J92" s="9" t="s">
        <v>4</v>
      </c>
      <c r="K92" s="33">
        <v>0</v>
      </c>
      <c r="L92" s="34">
        <v>0</v>
      </c>
      <c r="M92" s="35">
        <f t="shared" si="5"/>
        <v>0</v>
      </c>
      <c r="N92" s="10">
        <v>4439</v>
      </c>
      <c r="O92" s="11">
        <v>36</v>
      </c>
      <c r="P92" s="35">
        <f t="shared" si="3"/>
        <v>123.30555555555556</v>
      </c>
      <c r="Q92" s="33">
        <v>4439</v>
      </c>
      <c r="R92" s="34">
        <v>36</v>
      </c>
      <c r="S92" s="36">
        <f t="shared" si="4"/>
        <v>123.30555555555556</v>
      </c>
    </row>
    <row r="93" spans="1:19" ht="8.25">
      <c r="A93" s="3">
        <v>10</v>
      </c>
      <c r="B93" s="12" t="s">
        <v>1</v>
      </c>
      <c r="C93" s="3">
        <v>206</v>
      </c>
      <c r="D93" s="4" t="s">
        <v>24</v>
      </c>
      <c r="E93" s="5" t="s">
        <v>214</v>
      </c>
      <c r="F93" s="6" t="s">
        <v>3</v>
      </c>
      <c r="G93" s="7" t="s">
        <v>215</v>
      </c>
      <c r="H93" s="27">
        <f t="shared" si="6"/>
        <v>163</v>
      </c>
      <c r="I93" s="28">
        <f t="shared" si="7"/>
        <v>41</v>
      </c>
      <c r="J93" s="9" t="s">
        <v>27</v>
      </c>
      <c r="K93" s="33">
        <v>0</v>
      </c>
      <c r="L93" s="34">
        <v>0</v>
      </c>
      <c r="M93" s="35">
        <f t="shared" si="5"/>
        <v>0</v>
      </c>
      <c r="N93" s="33">
        <v>17145</v>
      </c>
      <c r="O93" s="34">
        <v>105</v>
      </c>
      <c r="P93" s="35">
        <f t="shared" si="3"/>
        <v>163.28571428571428</v>
      </c>
      <c r="Q93" s="33">
        <v>17145</v>
      </c>
      <c r="R93" s="34">
        <v>105</v>
      </c>
      <c r="S93" s="36">
        <f t="shared" si="4"/>
        <v>163.28571428571428</v>
      </c>
    </row>
    <row r="94" spans="1:19" ht="8.25">
      <c r="A94" s="3">
        <v>10</v>
      </c>
      <c r="B94" s="12" t="s">
        <v>1</v>
      </c>
      <c r="C94" s="3">
        <v>48</v>
      </c>
      <c r="D94" s="4" t="s">
        <v>2</v>
      </c>
      <c r="E94" s="5" t="s">
        <v>216</v>
      </c>
      <c r="F94" s="6" t="s">
        <v>3</v>
      </c>
      <c r="G94" s="7" t="s">
        <v>1250</v>
      </c>
      <c r="H94" s="27">
        <f t="shared" si="6"/>
        <v>168</v>
      </c>
      <c r="I94" s="28">
        <f t="shared" si="7"/>
        <v>37</v>
      </c>
      <c r="J94" s="9" t="s">
        <v>13</v>
      </c>
      <c r="K94" s="33">
        <v>0</v>
      </c>
      <c r="L94" s="34">
        <v>0</v>
      </c>
      <c r="M94" s="35">
        <f t="shared" si="5"/>
        <v>0</v>
      </c>
      <c r="N94" s="10">
        <v>9086</v>
      </c>
      <c r="O94" s="11">
        <v>54</v>
      </c>
      <c r="P94" s="35">
        <f t="shared" si="3"/>
        <v>168.25925925925927</v>
      </c>
      <c r="Q94" s="33">
        <v>9086</v>
      </c>
      <c r="R94" s="34">
        <v>54</v>
      </c>
      <c r="S94" s="36">
        <f t="shared" si="4"/>
        <v>168.25925925925927</v>
      </c>
    </row>
    <row r="95" spans="1:19" ht="8.25">
      <c r="A95" s="3">
        <v>10</v>
      </c>
      <c r="B95" s="12" t="s">
        <v>1</v>
      </c>
      <c r="C95" s="3">
        <v>200</v>
      </c>
      <c r="D95" s="4" t="s">
        <v>83</v>
      </c>
      <c r="E95" s="5" t="s">
        <v>218</v>
      </c>
      <c r="F95" s="6" t="s">
        <v>3</v>
      </c>
      <c r="G95" s="7" t="s">
        <v>219</v>
      </c>
      <c r="H95" s="27">
        <f t="shared" si="6"/>
        <v>161</v>
      </c>
      <c r="I95" s="28">
        <f t="shared" si="7"/>
        <v>43</v>
      </c>
      <c r="J95" s="9" t="s">
        <v>149</v>
      </c>
      <c r="K95" s="33">
        <v>2244</v>
      </c>
      <c r="L95" s="34">
        <v>14</v>
      </c>
      <c r="M95" s="35">
        <f t="shared" si="5"/>
        <v>160.28571428571428</v>
      </c>
      <c r="N95" s="33">
        <v>15525</v>
      </c>
      <c r="O95" s="34">
        <v>96</v>
      </c>
      <c r="P95" s="35">
        <f t="shared" si="3"/>
        <v>161.71875</v>
      </c>
      <c r="Q95" s="33">
        <v>17769</v>
      </c>
      <c r="R95" s="34">
        <v>110</v>
      </c>
      <c r="S95" s="36">
        <f t="shared" si="4"/>
        <v>161.53636363636363</v>
      </c>
    </row>
    <row r="96" spans="1:19" ht="8.25">
      <c r="A96" s="3">
        <v>10</v>
      </c>
      <c r="B96" s="12" t="s">
        <v>1</v>
      </c>
      <c r="C96" s="3">
        <v>2</v>
      </c>
      <c r="D96" s="4" t="s">
        <v>76</v>
      </c>
      <c r="E96" s="5" t="s">
        <v>220</v>
      </c>
      <c r="F96" s="6" t="s">
        <v>7</v>
      </c>
      <c r="G96" s="7" t="s">
        <v>221</v>
      </c>
      <c r="H96" s="27" t="str">
        <f t="shared" si="6"/>
        <v>S</v>
      </c>
      <c r="I96" s="28">
        <f t="shared" si="7"/>
        <v>32</v>
      </c>
      <c r="J96" s="9" t="s">
        <v>4</v>
      </c>
      <c r="K96" s="33">
        <v>1298</v>
      </c>
      <c r="L96" s="34">
        <v>8</v>
      </c>
      <c r="M96" s="35">
        <f t="shared" si="5"/>
        <v>162.25</v>
      </c>
      <c r="N96" s="33">
        <v>0</v>
      </c>
      <c r="O96" s="34">
        <v>0</v>
      </c>
      <c r="P96" s="35">
        <f t="shared" si="3"/>
        <v>0</v>
      </c>
      <c r="Q96" s="33">
        <v>1298</v>
      </c>
      <c r="R96" s="34">
        <v>8</v>
      </c>
      <c r="S96" s="36">
        <f t="shared" si="4"/>
        <v>162.25</v>
      </c>
    </row>
    <row r="97" spans="1:19" ht="8.25">
      <c r="A97" s="3">
        <v>10</v>
      </c>
      <c r="B97" s="12" t="s">
        <v>1</v>
      </c>
      <c r="C97" s="3">
        <v>2</v>
      </c>
      <c r="D97" s="4" t="s">
        <v>24</v>
      </c>
      <c r="E97" s="5" t="s">
        <v>222</v>
      </c>
      <c r="F97" s="6" t="s">
        <v>3</v>
      </c>
      <c r="G97" s="7" t="s">
        <v>223</v>
      </c>
      <c r="H97" s="27">
        <f t="shared" si="6"/>
        <v>169</v>
      </c>
      <c r="I97" s="28">
        <f t="shared" si="7"/>
        <v>36</v>
      </c>
      <c r="J97" s="9" t="s">
        <v>4</v>
      </c>
      <c r="K97" s="10">
        <v>2284</v>
      </c>
      <c r="L97" s="11">
        <v>14</v>
      </c>
      <c r="M97" s="35">
        <f t="shared" si="5"/>
        <v>163.14285714285714</v>
      </c>
      <c r="N97" s="33">
        <v>15361</v>
      </c>
      <c r="O97" s="34">
        <v>90</v>
      </c>
      <c r="P97" s="35">
        <f t="shared" si="3"/>
        <v>170.67777777777778</v>
      </c>
      <c r="Q97" s="33">
        <v>17645</v>
      </c>
      <c r="R97" s="34">
        <v>104</v>
      </c>
      <c r="S97" s="36">
        <f t="shared" si="4"/>
        <v>169.66346153846155</v>
      </c>
    </row>
    <row r="98" spans="1:19" ht="8.25">
      <c r="A98" s="3">
        <v>10</v>
      </c>
      <c r="B98" s="12" t="s">
        <v>1</v>
      </c>
      <c r="C98" s="3">
        <v>48</v>
      </c>
      <c r="D98" s="4" t="s">
        <v>28</v>
      </c>
      <c r="E98" s="5" t="s">
        <v>224</v>
      </c>
      <c r="F98" s="6" t="s">
        <v>3</v>
      </c>
      <c r="G98" s="7" t="s">
        <v>225</v>
      </c>
      <c r="H98" s="27">
        <f t="shared" si="6"/>
        <v>149</v>
      </c>
      <c r="I98" s="28">
        <f t="shared" si="7"/>
        <v>52</v>
      </c>
      <c r="J98" s="9" t="s">
        <v>13</v>
      </c>
      <c r="K98" s="33">
        <v>0</v>
      </c>
      <c r="L98" s="34">
        <v>0</v>
      </c>
      <c r="M98" s="35">
        <f t="shared" si="5"/>
        <v>0</v>
      </c>
      <c r="N98" s="33">
        <v>11686</v>
      </c>
      <c r="O98" s="34">
        <v>78</v>
      </c>
      <c r="P98" s="35">
        <f t="shared" si="3"/>
        <v>149.82051282051282</v>
      </c>
      <c r="Q98" s="33">
        <v>11686</v>
      </c>
      <c r="R98" s="34">
        <v>78</v>
      </c>
      <c r="S98" s="36">
        <f t="shared" si="4"/>
        <v>149.82051282051282</v>
      </c>
    </row>
    <row r="99" spans="1:19" ht="8.25">
      <c r="A99" s="3">
        <v>10</v>
      </c>
      <c r="B99" s="12" t="s">
        <v>1</v>
      </c>
      <c r="C99" s="3">
        <v>48</v>
      </c>
      <c r="D99" s="4" t="s">
        <v>10</v>
      </c>
      <c r="E99" s="5" t="s">
        <v>226</v>
      </c>
      <c r="F99" s="6" t="s">
        <v>3</v>
      </c>
      <c r="G99" s="7" t="s">
        <v>227</v>
      </c>
      <c r="H99" s="27">
        <f t="shared" si="6"/>
        <v>163</v>
      </c>
      <c r="I99" s="28">
        <f t="shared" si="7"/>
        <v>41</v>
      </c>
      <c r="J99" s="9" t="s">
        <v>13</v>
      </c>
      <c r="K99" s="33">
        <v>0</v>
      </c>
      <c r="L99" s="34">
        <v>0</v>
      </c>
      <c r="M99" s="35">
        <f t="shared" si="5"/>
        <v>0</v>
      </c>
      <c r="N99" s="33">
        <v>10322</v>
      </c>
      <c r="O99" s="34">
        <v>63</v>
      </c>
      <c r="P99" s="35">
        <f t="shared" si="3"/>
        <v>163.84126984126985</v>
      </c>
      <c r="Q99" s="33">
        <v>10322</v>
      </c>
      <c r="R99" s="34">
        <v>63</v>
      </c>
      <c r="S99" s="36">
        <f t="shared" si="4"/>
        <v>163.84126984126985</v>
      </c>
    </row>
    <row r="100" spans="1:19" ht="8.25">
      <c r="A100" s="3">
        <v>10</v>
      </c>
      <c r="B100" s="12" t="s">
        <v>1</v>
      </c>
      <c r="C100" s="3">
        <v>48</v>
      </c>
      <c r="D100" s="4" t="s">
        <v>24</v>
      </c>
      <c r="E100" s="5" t="s">
        <v>228</v>
      </c>
      <c r="F100" s="6" t="s">
        <v>3</v>
      </c>
      <c r="G100" s="7" t="s">
        <v>229</v>
      </c>
      <c r="H100" s="27">
        <f t="shared" si="6"/>
        <v>173</v>
      </c>
      <c r="I100" s="28">
        <f t="shared" si="7"/>
        <v>33</v>
      </c>
      <c r="J100" s="9" t="s">
        <v>13</v>
      </c>
      <c r="K100" s="33">
        <v>0</v>
      </c>
      <c r="L100" s="34">
        <v>0</v>
      </c>
      <c r="M100" s="35">
        <f t="shared" si="5"/>
        <v>0</v>
      </c>
      <c r="N100" s="10">
        <v>7818</v>
      </c>
      <c r="O100" s="11">
        <v>45</v>
      </c>
      <c r="P100" s="35">
        <f t="shared" si="3"/>
        <v>173.73333333333332</v>
      </c>
      <c r="Q100" s="33">
        <v>7818</v>
      </c>
      <c r="R100" s="34">
        <v>45</v>
      </c>
      <c r="S100" s="36">
        <f t="shared" si="4"/>
        <v>173.73333333333332</v>
      </c>
    </row>
    <row r="101" spans="1:19" ht="8.25">
      <c r="A101" s="3">
        <v>10</v>
      </c>
      <c r="B101" s="12" t="s">
        <v>1</v>
      </c>
      <c r="C101" s="3">
        <v>205</v>
      </c>
      <c r="D101" s="4" t="s">
        <v>24</v>
      </c>
      <c r="E101" s="5" t="s">
        <v>230</v>
      </c>
      <c r="F101" s="6" t="s">
        <v>3</v>
      </c>
      <c r="G101" s="7" t="s">
        <v>231</v>
      </c>
      <c r="H101" s="27">
        <f t="shared" si="6"/>
        <v>149</v>
      </c>
      <c r="I101" s="28">
        <f t="shared" si="7"/>
        <v>52</v>
      </c>
      <c r="J101" s="9" t="s">
        <v>211</v>
      </c>
      <c r="K101" s="33">
        <v>0</v>
      </c>
      <c r="L101" s="34">
        <v>0</v>
      </c>
      <c r="M101" s="35">
        <f t="shared" si="5"/>
        <v>0</v>
      </c>
      <c r="N101" s="10">
        <v>3144</v>
      </c>
      <c r="O101" s="11">
        <v>21</v>
      </c>
      <c r="P101" s="35">
        <f t="shared" si="3"/>
        <v>149.71428571428572</v>
      </c>
      <c r="Q101" s="33">
        <v>3144</v>
      </c>
      <c r="R101" s="34">
        <v>21</v>
      </c>
      <c r="S101" s="36">
        <f t="shared" si="4"/>
        <v>149.71428571428572</v>
      </c>
    </row>
    <row r="102" spans="1:19" ht="8.25">
      <c r="A102" s="3">
        <v>10</v>
      </c>
      <c r="B102" s="12" t="s">
        <v>19</v>
      </c>
      <c r="C102" s="3">
        <v>1</v>
      </c>
      <c r="D102" s="4" t="s">
        <v>20</v>
      </c>
      <c r="E102" s="5" t="s">
        <v>1251</v>
      </c>
      <c r="F102" s="6" t="s">
        <v>3</v>
      </c>
      <c r="G102" s="7" t="s">
        <v>1252</v>
      </c>
      <c r="H102" s="27" t="str">
        <f t="shared" si="6"/>
        <v>S</v>
      </c>
      <c r="I102" s="28">
        <f t="shared" si="7"/>
        <v>40</v>
      </c>
      <c r="J102" s="9" t="s">
        <v>23</v>
      </c>
      <c r="K102" s="10">
        <v>826</v>
      </c>
      <c r="L102" s="11">
        <v>6</v>
      </c>
      <c r="M102" s="35">
        <f t="shared" si="5"/>
        <v>137.66666666666666</v>
      </c>
      <c r="N102" s="33">
        <v>0</v>
      </c>
      <c r="O102" s="34">
        <v>0</v>
      </c>
      <c r="P102" s="35">
        <f t="shared" si="3"/>
        <v>0</v>
      </c>
      <c r="Q102" s="33">
        <v>826</v>
      </c>
      <c r="R102" s="34">
        <v>6</v>
      </c>
      <c r="S102" s="36">
        <f t="shared" si="4"/>
        <v>137.66666666666666</v>
      </c>
    </row>
    <row r="103" spans="1:19" ht="8.25">
      <c r="A103" s="3">
        <v>10</v>
      </c>
      <c r="B103" s="12" t="s">
        <v>1</v>
      </c>
      <c r="C103" s="3">
        <v>2</v>
      </c>
      <c r="D103" s="4" t="s">
        <v>24</v>
      </c>
      <c r="E103" s="5" t="s">
        <v>232</v>
      </c>
      <c r="F103" s="6" t="s">
        <v>3</v>
      </c>
      <c r="G103" s="7" t="s">
        <v>1253</v>
      </c>
      <c r="H103" s="27">
        <f t="shared" si="6"/>
        <v>148</v>
      </c>
      <c r="I103" s="28">
        <f t="shared" si="7"/>
        <v>53</v>
      </c>
      <c r="J103" s="9" t="s">
        <v>4</v>
      </c>
      <c r="K103" s="33">
        <v>0</v>
      </c>
      <c r="L103" s="34">
        <v>0</v>
      </c>
      <c r="M103" s="35">
        <f t="shared" si="5"/>
        <v>0</v>
      </c>
      <c r="N103" s="33">
        <v>14303</v>
      </c>
      <c r="O103" s="34">
        <v>96</v>
      </c>
      <c r="P103" s="35">
        <f t="shared" si="3"/>
        <v>148.98958333333334</v>
      </c>
      <c r="Q103" s="33">
        <v>14303</v>
      </c>
      <c r="R103" s="34">
        <v>96</v>
      </c>
      <c r="S103" s="36">
        <f t="shared" si="4"/>
        <v>148.98958333333334</v>
      </c>
    </row>
    <row r="104" spans="1:19" ht="8.25">
      <c r="A104" s="3">
        <v>10</v>
      </c>
      <c r="B104" s="12" t="s">
        <v>1</v>
      </c>
      <c r="C104" s="3">
        <v>2</v>
      </c>
      <c r="D104" s="4" t="s">
        <v>24</v>
      </c>
      <c r="E104" s="5" t="s">
        <v>233</v>
      </c>
      <c r="F104" s="6" t="s">
        <v>50</v>
      </c>
      <c r="G104" s="7" t="s">
        <v>234</v>
      </c>
      <c r="H104" s="27">
        <f t="shared" si="6"/>
        <v>162</v>
      </c>
      <c r="I104" s="28">
        <f t="shared" si="7"/>
        <v>42</v>
      </c>
      <c r="J104" s="9" t="s">
        <v>4</v>
      </c>
      <c r="K104" s="33">
        <v>14959</v>
      </c>
      <c r="L104" s="34">
        <v>92</v>
      </c>
      <c r="M104" s="35">
        <f t="shared" si="5"/>
        <v>162.59782608695653</v>
      </c>
      <c r="N104" s="33">
        <v>5778</v>
      </c>
      <c r="O104" s="34">
        <v>32</v>
      </c>
      <c r="P104" s="35">
        <f t="shared" si="3"/>
        <v>180.5625</v>
      </c>
      <c r="Q104" s="33">
        <v>20737</v>
      </c>
      <c r="R104" s="34">
        <v>124</v>
      </c>
      <c r="S104" s="36">
        <f t="shared" si="4"/>
        <v>167.23387096774192</v>
      </c>
    </row>
    <row r="105" spans="1:19" ht="8.25">
      <c r="A105" s="3">
        <v>10</v>
      </c>
      <c r="B105" s="12" t="s">
        <v>1</v>
      </c>
      <c r="C105" s="3">
        <v>2</v>
      </c>
      <c r="D105" s="4" t="s">
        <v>24</v>
      </c>
      <c r="E105" s="5" t="s">
        <v>235</v>
      </c>
      <c r="F105" s="6" t="s">
        <v>3</v>
      </c>
      <c r="G105" s="7" t="s">
        <v>1254</v>
      </c>
      <c r="H105" s="27">
        <f t="shared" si="6"/>
        <v>161</v>
      </c>
      <c r="I105" s="28">
        <f t="shared" si="7"/>
        <v>43</v>
      </c>
      <c r="J105" s="9" t="s">
        <v>4</v>
      </c>
      <c r="K105" s="33">
        <v>4198</v>
      </c>
      <c r="L105" s="34">
        <v>26</v>
      </c>
      <c r="M105" s="35">
        <f t="shared" si="5"/>
        <v>161.46153846153845</v>
      </c>
      <c r="N105" s="33">
        <v>8986</v>
      </c>
      <c r="O105" s="34">
        <v>55</v>
      </c>
      <c r="P105" s="35">
        <f t="shared" si="3"/>
        <v>163.38181818181818</v>
      </c>
      <c r="Q105" s="33">
        <v>13184</v>
      </c>
      <c r="R105" s="34">
        <v>81</v>
      </c>
      <c r="S105" s="36">
        <f t="shared" si="4"/>
        <v>162.76543209876544</v>
      </c>
    </row>
    <row r="106" spans="1:19" ht="8.25">
      <c r="A106" s="3">
        <v>10</v>
      </c>
      <c r="B106" s="12" t="s">
        <v>1</v>
      </c>
      <c r="C106" s="3">
        <v>2</v>
      </c>
      <c r="D106" s="4" t="s">
        <v>5</v>
      </c>
      <c r="E106" s="5" t="s">
        <v>236</v>
      </c>
      <c r="F106" s="6" t="s">
        <v>7</v>
      </c>
      <c r="G106" s="7" t="s">
        <v>237</v>
      </c>
      <c r="H106" s="27">
        <f t="shared" si="6"/>
        <v>148</v>
      </c>
      <c r="I106" s="28">
        <f t="shared" si="7"/>
        <v>53</v>
      </c>
      <c r="J106" s="9" t="s">
        <v>4</v>
      </c>
      <c r="K106" s="33">
        <v>873</v>
      </c>
      <c r="L106" s="34">
        <v>6</v>
      </c>
      <c r="M106" s="35">
        <f t="shared" si="5"/>
        <v>145.5</v>
      </c>
      <c r="N106" s="33">
        <v>1805</v>
      </c>
      <c r="O106" s="34">
        <v>12</v>
      </c>
      <c r="P106" s="35">
        <f t="shared" si="3"/>
        <v>150.41666666666666</v>
      </c>
      <c r="Q106" s="33">
        <v>2678</v>
      </c>
      <c r="R106" s="34">
        <v>18</v>
      </c>
      <c r="S106" s="36">
        <f t="shared" si="4"/>
        <v>148.77777777777777</v>
      </c>
    </row>
    <row r="107" spans="1:19" ht="8.25">
      <c r="A107" s="3">
        <v>10</v>
      </c>
      <c r="B107" s="12" t="s">
        <v>1</v>
      </c>
      <c r="C107" s="3">
        <v>589</v>
      </c>
      <c r="D107" s="4" t="s">
        <v>72</v>
      </c>
      <c r="E107" s="5" t="s">
        <v>238</v>
      </c>
      <c r="F107" s="6" t="s">
        <v>3</v>
      </c>
      <c r="G107" s="7" t="s">
        <v>239</v>
      </c>
      <c r="H107" s="27">
        <f t="shared" si="6"/>
        <v>169</v>
      </c>
      <c r="I107" s="28">
        <f t="shared" si="7"/>
        <v>36</v>
      </c>
      <c r="J107" s="9" t="s">
        <v>47</v>
      </c>
      <c r="K107" s="33">
        <v>19281</v>
      </c>
      <c r="L107" s="34">
        <v>114</v>
      </c>
      <c r="M107" s="35">
        <f t="shared" si="5"/>
        <v>169.1315789473684</v>
      </c>
      <c r="N107" s="10">
        <v>9590</v>
      </c>
      <c r="O107" s="11">
        <v>60</v>
      </c>
      <c r="P107" s="35">
        <f t="shared" si="3"/>
        <v>159.83333333333334</v>
      </c>
      <c r="Q107" s="33">
        <v>28871</v>
      </c>
      <c r="R107" s="34">
        <v>174</v>
      </c>
      <c r="S107" s="36">
        <f t="shared" si="4"/>
        <v>165.92528735632183</v>
      </c>
    </row>
    <row r="108" spans="1:19" ht="8.25">
      <c r="A108" s="3">
        <v>10</v>
      </c>
      <c r="B108" s="12" t="s">
        <v>1</v>
      </c>
      <c r="C108" s="3">
        <v>48</v>
      </c>
      <c r="D108" s="4" t="s">
        <v>34</v>
      </c>
      <c r="E108" s="5" t="s">
        <v>240</v>
      </c>
      <c r="F108" s="6" t="s">
        <v>3</v>
      </c>
      <c r="G108" s="7" t="s">
        <v>241</v>
      </c>
      <c r="H108" s="27">
        <f t="shared" si="6"/>
        <v>165</v>
      </c>
      <c r="I108" s="28">
        <f t="shared" si="7"/>
        <v>40</v>
      </c>
      <c r="J108" s="9" t="s">
        <v>13</v>
      </c>
      <c r="K108" s="33">
        <v>1341</v>
      </c>
      <c r="L108" s="34">
        <v>8</v>
      </c>
      <c r="M108" s="35">
        <f t="shared" si="5"/>
        <v>167.625</v>
      </c>
      <c r="N108" s="10">
        <v>16344</v>
      </c>
      <c r="O108" s="11">
        <v>99</v>
      </c>
      <c r="P108" s="35">
        <f t="shared" si="3"/>
        <v>165.0909090909091</v>
      </c>
      <c r="Q108" s="33">
        <v>17685</v>
      </c>
      <c r="R108" s="34">
        <v>107</v>
      </c>
      <c r="S108" s="36">
        <f t="shared" si="4"/>
        <v>165.2803738317757</v>
      </c>
    </row>
    <row r="109" spans="1:19" ht="8.25">
      <c r="A109" s="3">
        <v>10</v>
      </c>
      <c r="B109" s="12" t="s">
        <v>1</v>
      </c>
      <c r="C109" s="3">
        <v>596</v>
      </c>
      <c r="D109" s="4" t="s">
        <v>24</v>
      </c>
      <c r="E109" s="5" t="s">
        <v>242</v>
      </c>
      <c r="F109" s="6" t="s">
        <v>3</v>
      </c>
      <c r="G109" s="7" t="s">
        <v>1255</v>
      </c>
      <c r="H109" s="27">
        <f t="shared" si="6"/>
        <v>190</v>
      </c>
      <c r="I109" s="28">
        <f t="shared" si="7"/>
        <v>20</v>
      </c>
      <c r="J109" s="9" t="s">
        <v>33</v>
      </c>
      <c r="K109" s="33">
        <v>21199</v>
      </c>
      <c r="L109" s="34">
        <v>111</v>
      </c>
      <c r="M109" s="35">
        <f t="shared" si="5"/>
        <v>190.981981981982</v>
      </c>
      <c r="N109" s="10">
        <v>20093</v>
      </c>
      <c r="O109" s="11">
        <v>102</v>
      </c>
      <c r="P109" s="35">
        <f t="shared" si="3"/>
        <v>196.99019607843138</v>
      </c>
      <c r="Q109" s="33">
        <v>41292</v>
      </c>
      <c r="R109" s="34">
        <v>213</v>
      </c>
      <c r="S109" s="36">
        <f t="shared" si="4"/>
        <v>193.85915492957747</v>
      </c>
    </row>
    <row r="110" spans="1:19" ht="8.25">
      <c r="A110" s="3">
        <v>10</v>
      </c>
      <c r="B110" s="12" t="s">
        <v>1</v>
      </c>
      <c r="C110" s="3">
        <v>205</v>
      </c>
      <c r="D110" s="4" t="s">
        <v>24</v>
      </c>
      <c r="E110" s="5" t="s">
        <v>243</v>
      </c>
      <c r="F110" s="6" t="s">
        <v>3</v>
      </c>
      <c r="G110" s="7" t="s">
        <v>244</v>
      </c>
      <c r="H110" s="27">
        <f t="shared" si="6"/>
        <v>166</v>
      </c>
      <c r="I110" s="28">
        <f t="shared" si="7"/>
        <v>39</v>
      </c>
      <c r="J110" s="9" t="s">
        <v>211</v>
      </c>
      <c r="K110" s="33">
        <v>495</v>
      </c>
      <c r="L110" s="34">
        <v>3</v>
      </c>
      <c r="M110" s="35">
        <f t="shared" si="5"/>
        <v>165</v>
      </c>
      <c r="N110" s="10">
        <v>10487</v>
      </c>
      <c r="O110" s="11">
        <v>63</v>
      </c>
      <c r="P110" s="35">
        <f t="shared" si="3"/>
        <v>166.46031746031747</v>
      </c>
      <c r="Q110" s="33">
        <v>10982</v>
      </c>
      <c r="R110" s="34">
        <v>66</v>
      </c>
      <c r="S110" s="36">
        <f t="shared" si="4"/>
        <v>166.3939393939394</v>
      </c>
    </row>
    <row r="111" spans="1:19" ht="8.25">
      <c r="A111" s="3">
        <v>10</v>
      </c>
      <c r="B111" s="12" t="s">
        <v>1</v>
      </c>
      <c r="C111" s="3">
        <v>205</v>
      </c>
      <c r="D111" s="4" t="s">
        <v>72</v>
      </c>
      <c r="E111" s="5" t="s">
        <v>245</v>
      </c>
      <c r="F111" s="6" t="s">
        <v>3</v>
      </c>
      <c r="G111" s="7" t="s">
        <v>246</v>
      </c>
      <c r="H111" s="27">
        <f t="shared" si="6"/>
        <v>135</v>
      </c>
      <c r="I111" s="28">
        <f t="shared" si="7"/>
        <v>60</v>
      </c>
      <c r="J111" s="9" t="s">
        <v>211</v>
      </c>
      <c r="K111" s="33">
        <v>0</v>
      </c>
      <c r="L111" s="34">
        <v>0</v>
      </c>
      <c r="M111" s="35">
        <f t="shared" si="5"/>
        <v>0</v>
      </c>
      <c r="N111" s="33">
        <v>12299</v>
      </c>
      <c r="O111" s="34">
        <v>91</v>
      </c>
      <c r="P111" s="35">
        <f t="shared" si="3"/>
        <v>135.15384615384616</v>
      </c>
      <c r="Q111" s="33">
        <v>12299</v>
      </c>
      <c r="R111" s="34">
        <v>91</v>
      </c>
      <c r="S111" s="36">
        <f t="shared" si="4"/>
        <v>135.15384615384616</v>
      </c>
    </row>
    <row r="112" spans="1:19" ht="8.25">
      <c r="A112" s="3">
        <v>10</v>
      </c>
      <c r="B112" s="12" t="s">
        <v>1</v>
      </c>
      <c r="C112" s="3">
        <v>2</v>
      </c>
      <c r="D112" s="4" t="s">
        <v>247</v>
      </c>
      <c r="E112" s="5" t="s">
        <v>248</v>
      </c>
      <c r="F112" s="6" t="s">
        <v>3</v>
      </c>
      <c r="G112" s="7" t="s">
        <v>249</v>
      </c>
      <c r="H112" s="27" t="str">
        <f t="shared" si="6"/>
        <v>S</v>
      </c>
      <c r="I112" s="28">
        <f t="shared" si="7"/>
        <v>16</v>
      </c>
      <c r="J112" s="9" t="s">
        <v>4</v>
      </c>
      <c r="K112" s="33">
        <v>0</v>
      </c>
      <c r="L112" s="34">
        <v>0</v>
      </c>
      <c r="M112" s="35">
        <f t="shared" si="5"/>
        <v>0</v>
      </c>
      <c r="N112" s="33">
        <v>0</v>
      </c>
      <c r="O112" s="34">
        <v>0</v>
      </c>
      <c r="P112" s="35">
        <f t="shared" si="3"/>
        <v>0</v>
      </c>
      <c r="Q112" s="33">
        <v>0</v>
      </c>
      <c r="R112" s="34">
        <v>0</v>
      </c>
      <c r="S112" s="36">
        <f t="shared" si="4"/>
        <v>0</v>
      </c>
    </row>
    <row r="113" spans="1:19" ht="8.25">
      <c r="A113" s="3">
        <v>10</v>
      </c>
      <c r="B113" s="12" t="s">
        <v>1</v>
      </c>
      <c r="C113" s="3">
        <v>201</v>
      </c>
      <c r="D113" s="4" t="s">
        <v>5</v>
      </c>
      <c r="E113" s="5" t="s">
        <v>250</v>
      </c>
      <c r="F113" s="6" t="s">
        <v>3</v>
      </c>
      <c r="G113" s="7" t="s">
        <v>251</v>
      </c>
      <c r="H113" s="27">
        <f t="shared" si="6"/>
        <v>162</v>
      </c>
      <c r="I113" s="28">
        <f t="shared" si="7"/>
        <v>42</v>
      </c>
      <c r="J113" s="9" t="s">
        <v>39</v>
      </c>
      <c r="K113" s="33">
        <v>0</v>
      </c>
      <c r="L113" s="34">
        <v>0</v>
      </c>
      <c r="M113" s="35">
        <f t="shared" si="5"/>
        <v>0</v>
      </c>
      <c r="N113" s="33">
        <v>9744</v>
      </c>
      <c r="O113" s="34">
        <v>60</v>
      </c>
      <c r="P113" s="35">
        <f t="shared" si="3"/>
        <v>162.4</v>
      </c>
      <c r="Q113" s="33">
        <v>9744</v>
      </c>
      <c r="R113" s="34">
        <v>60</v>
      </c>
      <c r="S113" s="36">
        <f t="shared" si="4"/>
        <v>162.4</v>
      </c>
    </row>
    <row r="114" spans="1:19" ht="8.25">
      <c r="A114" s="3">
        <v>10</v>
      </c>
      <c r="B114" s="12" t="s">
        <v>58</v>
      </c>
      <c r="C114" s="3">
        <v>58</v>
      </c>
      <c r="D114" s="4" t="s">
        <v>14</v>
      </c>
      <c r="E114" s="5" t="s">
        <v>252</v>
      </c>
      <c r="F114" s="6" t="s">
        <v>3</v>
      </c>
      <c r="G114" s="7" t="s">
        <v>253</v>
      </c>
      <c r="H114" s="27">
        <f t="shared" si="6"/>
        <v>99</v>
      </c>
      <c r="I114" s="28">
        <f t="shared" si="7"/>
        <v>60</v>
      </c>
      <c r="J114" s="9" t="s">
        <v>61</v>
      </c>
      <c r="K114" s="33">
        <v>2381</v>
      </c>
      <c r="L114" s="34">
        <v>24</v>
      </c>
      <c r="M114" s="35">
        <f t="shared" si="5"/>
        <v>99.20833333333333</v>
      </c>
      <c r="N114" s="33">
        <v>0</v>
      </c>
      <c r="O114" s="34">
        <v>0</v>
      </c>
      <c r="P114" s="35">
        <f t="shared" si="3"/>
        <v>0</v>
      </c>
      <c r="Q114" s="33">
        <v>2381</v>
      </c>
      <c r="R114" s="34">
        <v>24</v>
      </c>
      <c r="S114" s="36">
        <f t="shared" si="4"/>
        <v>99.20833333333333</v>
      </c>
    </row>
    <row r="115" spans="1:19" ht="8.25">
      <c r="A115" s="3">
        <v>10</v>
      </c>
      <c r="B115" s="12" t="s">
        <v>1</v>
      </c>
      <c r="C115" s="3">
        <v>596</v>
      </c>
      <c r="D115" s="4" t="s">
        <v>72</v>
      </c>
      <c r="E115" s="5" t="s">
        <v>254</v>
      </c>
      <c r="F115" s="6" t="s">
        <v>3</v>
      </c>
      <c r="G115" s="7" t="s">
        <v>1256</v>
      </c>
      <c r="H115" s="27">
        <f t="shared" si="6"/>
        <v>177</v>
      </c>
      <c r="I115" s="28">
        <f t="shared" si="7"/>
        <v>30</v>
      </c>
      <c r="J115" s="9" t="s">
        <v>33</v>
      </c>
      <c r="K115" s="33">
        <v>38990</v>
      </c>
      <c r="L115" s="34">
        <v>220</v>
      </c>
      <c r="M115" s="35">
        <f t="shared" si="5"/>
        <v>177.22727272727272</v>
      </c>
      <c r="N115" s="10">
        <v>23853</v>
      </c>
      <c r="O115" s="11">
        <v>128</v>
      </c>
      <c r="P115" s="35">
        <f t="shared" si="3"/>
        <v>186.3515625</v>
      </c>
      <c r="Q115" s="33">
        <v>62843</v>
      </c>
      <c r="R115" s="34">
        <v>348</v>
      </c>
      <c r="S115" s="36">
        <f t="shared" si="4"/>
        <v>180.58333333333334</v>
      </c>
    </row>
    <row r="116" spans="1:19" ht="8.25">
      <c r="A116" s="3">
        <v>10</v>
      </c>
      <c r="B116" s="12" t="s">
        <v>1</v>
      </c>
      <c r="C116" s="3">
        <v>48</v>
      </c>
      <c r="D116" s="4" t="s">
        <v>255</v>
      </c>
      <c r="E116" s="5" t="s">
        <v>256</v>
      </c>
      <c r="F116" s="6" t="s">
        <v>3</v>
      </c>
      <c r="G116" s="7" t="s">
        <v>257</v>
      </c>
      <c r="H116" s="27">
        <f t="shared" si="6"/>
        <v>154</v>
      </c>
      <c r="I116" s="28">
        <f t="shared" si="7"/>
        <v>48</v>
      </c>
      <c r="J116" s="9" t="s">
        <v>13</v>
      </c>
      <c r="K116" s="33">
        <v>0</v>
      </c>
      <c r="L116" s="34">
        <v>0</v>
      </c>
      <c r="M116" s="35">
        <f t="shared" si="5"/>
        <v>0</v>
      </c>
      <c r="N116" s="10">
        <v>13469</v>
      </c>
      <c r="O116" s="11">
        <v>87</v>
      </c>
      <c r="P116" s="35">
        <f t="shared" si="3"/>
        <v>154.816091954023</v>
      </c>
      <c r="Q116" s="33">
        <v>13469</v>
      </c>
      <c r="R116" s="34">
        <v>87</v>
      </c>
      <c r="S116" s="36">
        <f t="shared" si="4"/>
        <v>154.816091954023</v>
      </c>
    </row>
    <row r="117" spans="1:19" ht="8.25">
      <c r="A117" s="3">
        <v>10</v>
      </c>
      <c r="B117" s="12" t="s">
        <v>1</v>
      </c>
      <c r="C117" s="3">
        <v>596</v>
      </c>
      <c r="D117" s="4" t="s">
        <v>217</v>
      </c>
      <c r="E117" s="5" t="s">
        <v>258</v>
      </c>
      <c r="F117" s="6" t="s">
        <v>50</v>
      </c>
      <c r="G117" s="7" t="s">
        <v>259</v>
      </c>
      <c r="H117" s="27">
        <f t="shared" si="6"/>
        <v>156</v>
      </c>
      <c r="I117" s="28">
        <f t="shared" si="7"/>
        <v>47</v>
      </c>
      <c r="J117" s="9" t="s">
        <v>33</v>
      </c>
      <c r="K117" s="33">
        <v>781</v>
      </c>
      <c r="L117" s="34">
        <v>5</v>
      </c>
      <c r="M117" s="35">
        <f t="shared" si="5"/>
        <v>156.2</v>
      </c>
      <c r="N117" s="10">
        <v>5643</v>
      </c>
      <c r="O117" s="11">
        <v>36</v>
      </c>
      <c r="P117" s="35">
        <f t="shared" si="3"/>
        <v>156.75</v>
      </c>
      <c r="Q117" s="33">
        <v>6424</v>
      </c>
      <c r="R117" s="34">
        <v>41</v>
      </c>
      <c r="S117" s="36">
        <f t="shared" si="4"/>
        <v>156.6829268292683</v>
      </c>
    </row>
    <row r="118" spans="1:19" ht="8.25">
      <c r="A118" s="3">
        <v>10</v>
      </c>
      <c r="B118" s="12" t="s">
        <v>1</v>
      </c>
      <c r="C118" s="3">
        <v>596</v>
      </c>
      <c r="D118" s="4" t="s">
        <v>217</v>
      </c>
      <c r="E118" s="5" t="s">
        <v>260</v>
      </c>
      <c r="F118" s="6" t="s">
        <v>3</v>
      </c>
      <c r="G118" s="7" t="s">
        <v>261</v>
      </c>
      <c r="H118" s="27">
        <f t="shared" si="6"/>
        <v>163</v>
      </c>
      <c r="I118" s="28">
        <f t="shared" si="7"/>
        <v>41</v>
      </c>
      <c r="J118" s="9" t="s">
        <v>33</v>
      </c>
      <c r="K118" s="33">
        <v>0</v>
      </c>
      <c r="L118" s="34">
        <v>0</v>
      </c>
      <c r="M118" s="35">
        <f t="shared" si="5"/>
        <v>0</v>
      </c>
      <c r="N118" s="33">
        <v>5885</v>
      </c>
      <c r="O118" s="34">
        <v>36</v>
      </c>
      <c r="P118" s="35">
        <f t="shared" si="3"/>
        <v>163.47222222222223</v>
      </c>
      <c r="Q118" s="33">
        <v>5885</v>
      </c>
      <c r="R118" s="34">
        <v>36</v>
      </c>
      <c r="S118" s="36">
        <f t="shared" si="4"/>
        <v>163.47222222222223</v>
      </c>
    </row>
    <row r="119" spans="1:19" ht="8.25">
      <c r="A119" s="3">
        <v>10</v>
      </c>
      <c r="B119" s="12" t="s">
        <v>58</v>
      </c>
      <c r="C119" s="3">
        <v>15</v>
      </c>
      <c r="D119" s="4" t="s">
        <v>5</v>
      </c>
      <c r="E119" s="5" t="s">
        <v>262</v>
      </c>
      <c r="F119" s="6" t="s">
        <v>3</v>
      </c>
      <c r="G119" s="7" t="s">
        <v>263</v>
      </c>
      <c r="H119" s="27">
        <f t="shared" si="6"/>
        <v>156</v>
      </c>
      <c r="I119" s="28">
        <f t="shared" si="7"/>
        <v>47</v>
      </c>
      <c r="J119" s="9" t="s">
        <v>161</v>
      </c>
      <c r="K119" s="10">
        <v>2281</v>
      </c>
      <c r="L119" s="11">
        <v>14</v>
      </c>
      <c r="M119" s="35">
        <f t="shared" si="5"/>
        <v>162.92857142857142</v>
      </c>
      <c r="N119" s="33">
        <v>8045</v>
      </c>
      <c r="O119" s="34">
        <v>52</v>
      </c>
      <c r="P119" s="35">
        <f t="shared" si="3"/>
        <v>154.71153846153845</v>
      </c>
      <c r="Q119" s="33">
        <v>10326</v>
      </c>
      <c r="R119" s="34">
        <v>66</v>
      </c>
      <c r="S119" s="36">
        <f t="shared" si="4"/>
        <v>156.45454545454547</v>
      </c>
    </row>
    <row r="120" spans="1:19" ht="8.25">
      <c r="A120" s="3">
        <v>10</v>
      </c>
      <c r="B120" s="12" t="s">
        <v>1</v>
      </c>
      <c r="C120" s="3">
        <v>5</v>
      </c>
      <c r="D120" s="4" t="s">
        <v>20</v>
      </c>
      <c r="E120" s="5" t="s">
        <v>264</v>
      </c>
      <c r="F120" s="6" t="s">
        <v>3</v>
      </c>
      <c r="G120" s="7" t="s">
        <v>265</v>
      </c>
      <c r="H120" s="27" t="str">
        <f t="shared" si="6"/>
        <v>S</v>
      </c>
      <c r="I120" s="28">
        <f t="shared" si="7"/>
        <v>40</v>
      </c>
      <c r="J120" s="9" t="s">
        <v>96</v>
      </c>
      <c r="K120" s="33">
        <v>0</v>
      </c>
      <c r="L120" s="34">
        <v>0</v>
      </c>
      <c r="M120" s="35">
        <f t="shared" si="5"/>
        <v>0</v>
      </c>
      <c r="N120" s="33">
        <v>0</v>
      </c>
      <c r="O120" s="34">
        <v>0</v>
      </c>
      <c r="P120" s="35">
        <f t="shared" si="3"/>
        <v>0</v>
      </c>
      <c r="Q120" s="33">
        <v>0</v>
      </c>
      <c r="R120" s="34">
        <v>0</v>
      </c>
      <c r="S120" s="36">
        <f t="shared" si="4"/>
        <v>0</v>
      </c>
    </row>
    <row r="121" spans="1:19" ht="8.25">
      <c r="A121" s="3">
        <v>10</v>
      </c>
      <c r="B121" s="12" t="s">
        <v>1</v>
      </c>
      <c r="C121" s="3">
        <v>48</v>
      </c>
      <c r="D121" s="4" t="s">
        <v>83</v>
      </c>
      <c r="E121" s="5" t="s">
        <v>266</v>
      </c>
      <c r="F121" s="6" t="s">
        <v>3</v>
      </c>
      <c r="G121" s="7" t="s">
        <v>267</v>
      </c>
      <c r="H121" s="27">
        <f t="shared" si="6"/>
        <v>151</v>
      </c>
      <c r="I121" s="28">
        <f t="shared" si="7"/>
        <v>51</v>
      </c>
      <c r="J121" s="9" t="s">
        <v>13</v>
      </c>
      <c r="K121" s="33">
        <v>0</v>
      </c>
      <c r="L121" s="34">
        <v>0</v>
      </c>
      <c r="M121" s="35">
        <f t="shared" si="5"/>
        <v>0</v>
      </c>
      <c r="N121" s="33">
        <v>14083</v>
      </c>
      <c r="O121" s="34">
        <v>93</v>
      </c>
      <c r="P121" s="35">
        <f t="shared" si="3"/>
        <v>151.43010752688173</v>
      </c>
      <c r="Q121" s="33">
        <v>14083</v>
      </c>
      <c r="R121" s="34">
        <v>93</v>
      </c>
      <c r="S121" s="36">
        <f t="shared" si="4"/>
        <v>151.43010752688173</v>
      </c>
    </row>
    <row r="122" spans="1:19" ht="8.25">
      <c r="A122" s="3">
        <v>10</v>
      </c>
      <c r="B122" s="12" t="s">
        <v>1</v>
      </c>
      <c r="C122" s="3">
        <v>207</v>
      </c>
      <c r="D122" s="4" t="s">
        <v>83</v>
      </c>
      <c r="E122" s="5" t="s">
        <v>268</v>
      </c>
      <c r="F122" s="6" t="s">
        <v>3</v>
      </c>
      <c r="G122" s="7" t="s">
        <v>269</v>
      </c>
      <c r="H122" s="27">
        <f t="shared" si="6"/>
        <v>158</v>
      </c>
      <c r="I122" s="28">
        <f t="shared" si="7"/>
        <v>45</v>
      </c>
      <c r="J122" s="9" t="s">
        <v>127</v>
      </c>
      <c r="K122" s="10">
        <v>1443</v>
      </c>
      <c r="L122" s="11">
        <v>9</v>
      </c>
      <c r="M122" s="35">
        <f t="shared" si="5"/>
        <v>160.33333333333334</v>
      </c>
      <c r="N122" s="10">
        <v>13268</v>
      </c>
      <c r="O122" s="11">
        <v>84</v>
      </c>
      <c r="P122" s="35">
        <f t="shared" si="3"/>
        <v>157.95238095238096</v>
      </c>
      <c r="Q122" s="33">
        <v>14711</v>
      </c>
      <c r="R122" s="34">
        <v>93</v>
      </c>
      <c r="S122" s="36">
        <f t="shared" si="4"/>
        <v>158.18279569892474</v>
      </c>
    </row>
    <row r="123" spans="1:19" ht="8.25">
      <c r="A123" s="3">
        <v>10</v>
      </c>
      <c r="B123" s="12" t="s">
        <v>1</v>
      </c>
      <c r="C123" s="3">
        <v>592</v>
      </c>
      <c r="D123" s="4" t="s">
        <v>34</v>
      </c>
      <c r="E123" s="5" t="s">
        <v>270</v>
      </c>
      <c r="F123" s="6" t="s">
        <v>3</v>
      </c>
      <c r="G123" s="7" t="s">
        <v>271</v>
      </c>
      <c r="H123" s="27">
        <f t="shared" si="6"/>
        <v>169</v>
      </c>
      <c r="I123" s="28">
        <f t="shared" si="7"/>
        <v>36</v>
      </c>
      <c r="J123" s="9" t="s">
        <v>120</v>
      </c>
      <c r="K123" s="10">
        <v>4735</v>
      </c>
      <c r="L123" s="11">
        <v>28</v>
      </c>
      <c r="M123" s="35">
        <f t="shared" si="5"/>
        <v>169.10714285714286</v>
      </c>
      <c r="N123" s="33">
        <v>6187</v>
      </c>
      <c r="O123" s="34">
        <v>36</v>
      </c>
      <c r="P123" s="35">
        <f t="shared" si="3"/>
        <v>171.86111111111111</v>
      </c>
      <c r="Q123" s="33">
        <v>10922</v>
      </c>
      <c r="R123" s="34">
        <v>64</v>
      </c>
      <c r="S123" s="36">
        <f t="shared" si="4"/>
        <v>170.65625</v>
      </c>
    </row>
    <row r="124" spans="1:19" ht="8.25">
      <c r="A124" s="3">
        <v>10</v>
      </c>
      <c r="B124" s="12" t="s">
        <v>1</v>
      </c>
      <c r="C124" s="3">
        <v>592</v>
      </c>
      <c r="D124" s="4" t="s">
        <v>34</v>
      </c>
      <c r="E124" s="5" t="s">
        <v>272</v>
      </c>
      <c r="F124" s="6" t="s">
        <v>3</v>
      </c>
      <c r="G124" s="7" t="s">
        <v>273</v>
      </c>
      <c r="H124" s="27">
        <f t="shared" si="6"/>
        <v>166</v>
      </c>
      <c r="I124" s="28">
        <f t="shared" si="7"/>
        <v>39</v>
      </c>
      <c r="J124" s="9" t="s">
        <v>120</v>
      </c>
      <c r="K124" s="33">
        <v>0</v>
      </c>
      <c r="L124" s="34">
        <v>0</v>
      </c>
      <c r="M124" s="35">
        <f t="shared" si="5"/>
        <v>0</v>
      </c>
      <c r="N124" s="10">
        <v>7004</v>
      </c>
      <c r="O124" s="11">
        <v>42</v>
      </c>
      <c r="P124" s="35">
        <f t="shared" si="3"/>
        <v>166.76190476190476</v>
      </c>
      <c r="Q124" s="33">
        <v>7004</v>
      </c>
      <c r="R124" s="34">
        <v>42</v>
      </c>
      <c r="S124" s="36">
        <f t="shared" si="4"/>
        <v>166.76190476190476</v>
      </c>
    </row>
    <row r="125" spans="1:19" ht="8.25">
      <c r="A125" s="3">
        <v>10</v>
      </c>
      <c r="B125" s="12" t="s">
        <v>1</v>
      </c>
      <c r="C125" s="3">
        <v>592</v>
      </c>
      <c r="D125" s="4" t="s">
        <v>42</v>
      </c>
      <c r="E125" s="5" t="s">
        <v>274</v>
      </c>
      <c r="F125" s="6" t="s">
        <v>50</v>
      </c>
      <c r="G125" s="7" t="s">
        <v>275</v>
      </c>
      <c r="H125" s="27">
        <f t="shared" si="6"/>
        <v>144</v>
      </c>
      <c r="I125" s="28">
        <f t="shared" si="7"/>
        <v>56</v>
      </c>
      <c r="J125" s="9" t="s">
        <v>120</v>
      </c>
      <c r="K125" s="33">
        <v>7390</v>
      </c>
      <c r="L125" s="34">
        <v>51</v>
      </c>
      <c r="M125" s="35">
        <f t="shared" si="5"/>
        <v>144.90196078431373</v>
      </c>
      <c r="N125" s="10">
        <v>5665</v>
      </c>
      <c r="O125" s="11">
        <v>35</v>
      </c>
      <c r="P125" s="35">
        <f t="shared" si="3"/>
        <v>161.85714285714286</v>
      </c>
      <c r="Q125" s="33">
        <v>13055</v>
      </c>
      <c r="R125" s="34">
        <v>86</v>
      </c>
      <c r="S125" s="36">
        <f t="shared" si="4"/>
        <v>151.80232558139534</v>
      </c>
    </row>
    <row r="126" spans="1:19" ht="8.25">
      <c r="A126" s="3">
        <v>10</v>
      </c>
      <c r="B126" s="12" t="s">
        <v>1</v>
      </c>
      <c r="C126" s="3">
        <v>592</v>
      </c>
      <c r="D126" s="4" t="s">
        <v>65</v>
      </c>
      <c r="E126" s="5" t="s">
        <v>276</v>
      </c>
      <c r="F126" s="6" t="s">
        <v>7</v>
      </c>
      <c r="G126" s="7" t="s">
        <v>277</v>
      </c>
      <c r="H126" s="27">
        <f t="shared" si="6"/>
        <v>148</v>
      </c>
      <c r="I126" s="28">
        <f t="shared" si="7"/>
        <v>53</v>
      </c>
      <c r="J126" s="9" t="s">
        <v>120</v>
      </c>
      <c r="K126" s="33">
        <v>0</v>
      </c>
      <c r="L126" s="34">
        <v>0</v>
      </c>
      <c r="M126" s="35">
        <f t="shared" si="5"/>
        <v>0</v>
      </c>
      <c r="N126" s="33">
        <v>5777</v>
      </c>
      <c r="O126" s="34">
        <v>39</v>
      </c>
      <c r="P126" s="35">
        <f t="shared" si="3"/>
        <v>148.12820512820514</v>
      </c>
      <c r="Q126" s="33">
        <v>5777</v>
      </c>
      <c r="R126" s="34">
        <v>39</v>
      </c>
      <c r="S126" s="36">
        <f t="shared" si="4"/>
        <v>148.12820512820514</v>
      </c>
    </row>
    <row r="127" spans="1:19" ht="8.25">
      <c r="A127" s="3">
        <v>10</v>
      </c>
      <c r="B127" s="12" t="s">
        <v>1</v>
      </c>
      <c r="C127" s="3">
        <v>592</v>
      </c>
      <c r="D127" s="4" t="s">
        <v>278</v>
      </c>
      <c r="E127" s="5" t="s">
        <v>279</v>
      </c>
      <c r="F127" s="6" t="s">
        <v>3</v>
      </c>
      <c r="G127" s="7" t="s">
        <v>280</v>
      </c>
      <c r="H127" s="27">
        <f t="shared" si="6"/>
        <v>160</v>
      </c>
      <c r="I127" s="28">
        <f t="shared" si="7"/>
        <v>44</v>
      </c>
      <c r="J127" s="9" t="s">
        <v>120</v>
      </c>
      <c r="K127" s="33">
        <v>11527</v>
      </c>
      <c r="L127" s="34">
        <v>72</v>
      </c>
      <c r="M127" s="35">
        <f t="shared" si="5"/>
        <v>160.09722222222223</v>
      </c>
      <c r="N127" s="10">
        <v>1086</v>
      </c>
      <c r="O127" s="11">
        <v>7</v>
      </c>
      <c r="P127" s="35">
        <f t="shared" si="3"/>
        <v>155.14285714285714</v>
      </c>
      <c r="Q127" s="33">
        <v>12613</v>
      </c>
      <c r="R127" s="34">
        <v>79</v>
      </c>
      <c r="S127" s="36">
        <f t="shared" si="4"/>
        <v>159.65822784810126</v>
      </c>
    </row>
    <row r="128" spans="1:19" ht="8.25">
      <c r="A128" s="3">
        <v>10</v>
      </c>
      <c r="B128" s="12" t="s">
        <v>1</v>
      </c>
      <c r="C128" s="3">
        <v>48</v>
      </c>
      <c r="D128" s="4" t="s">
        <v>83</v>
      </c>
      <c r="E128" s="5" t="s">
        <v>281</v>
      </c>
      <c r="F128" s="6" t="s">
        <v>3</v>
      </c>
      <c r="G128" s="7" t="s">
        <v>282</v>
      </c>
      <c r="H128" s="27">
        <f t="shared" si="6"/>
        <v>167</v>
      </c>
      <c r="I128" s="28">
        <f t="shared" si="7"/>
        <v>38</v>
      </c>
      <c r="J128" s="9" t="s">
        <v>13</v>
      </c>
      <c r="K128" s="33">
        <v>5521</v>
      </c>
      <c r="L128" s="34">
        <v>33</v>
      </c>
      <c r="M128" s="35">
        <f t="shared" si="5"/>
        <v>167.3030303030303</v>
      </c>
      <c r="N128" s="33">
        <v>0</v>
      </c>
      <c r="O128" s="34">
        <v>0</v>
      </c>
      <c r="P128" s="35">
        <f t="shared" si="3"/>
        <v>0</v>
      </c>
      <c r="Q128" s="33">
        <v>5521</v>
      </c>
      <c r="R128" s="34">
        <v>33</v>
      </c>
      <c r="S128" s="36">
        <f t="shared" si="4"/>
        <v>167.3030303030303</v>
      </c>
    </row>
    <row r="129" spans="1:19" ht="8.25">
      <c r="A129" s="3">
        <v>10</v>
      </c>
      <c r="B129" s="12" t="s">
        <v>1</v>
      </c>
      <c r="C129" s="3">
        <v>589</v>
      </c>
      <c r="D129" s="4" t="s">
        <v>83</v>
      </c>
      <c r="E129" s="5" t="s">
        <v>283</v>
      </c>
      <c r="F129" s="6" t="s">
        <v>3</v>
      </c>
      <c r="G129" s="7" t="s">
        <v>284</v>
      </c>
      <c r="H129" s="27">
        <f t="shared" si="6"/>
        <v>172</v>
      </c>
      <c r="I129" s="28">
        <f t="shared" si="7"/>
        <v>34</v>
      </c>
      <c r="J129" s="9" t="s">
        <v>47</v>
      </c>
      <c r="K129" s="33">
        <v>19022</v>
      </c>
      <c r="L129" s="34">
        <v>110</v>
      </c>
      <c r="M129" s="35">
        <f t="shared" si="5"/>
        <v>172.92727272727274</v>
      </c>
      <c r="N129" s="33">
        <v>54730</v>
      </c>
      <c r="O129" s="34">
        <v>325</v>
      </c>
      <c r="P129" s="35">
        <f t="shared" si="3"/>
        <v>168.4</v>
      </c>
      <c r="Q129" s="33">
        <v>73752</v>
      </c>
      <c r="R129" s="34">
        <v>435</v>
      </c>
      <c r="S129" s="36">
        <f t="shared" si="4"/>
        <v>169.5448275862069</v>
      </c>
    </row>
    <row r="130" spans="1:19" ht="8.25">
      <c r="A130" s="3">
        <v>10</v>
      </c>
      <c r="B130" s="12" t="s">
        <v>1</v>
      </c>
      <c r="C130" s="3">
        <v>48</v>
      </c>
      <c r="D130" s="4" t="s">
        <v>72</v>
      </c>
      <c r="E130" s="5" t="s">
        <v>285</v>
      </c>
      <c r="F130" s="6" t="s">
        <v>3</v>
      </c>
      <c r="G130" s="7" t="s">
        <v>286</v>
      </c>
      <c r="H130" s="27">
        <f t="shared" si="6"/>
        <v>168</v>
      </c>
      <c r="I130" s="28">
        <f t="shared" si="7"/>
        <v>37</v>
      </c>
      <c r="J130" s="9" t="s">
        <v>13</v>
      </c>
      <c r="K130" s="33">
        <v>0</v>
      </c>
      <c r="L130" s="34">
        <v>0</v>
      </c>
      <c r="M130" s="35">
        <f t="shared" si="5"/>
        <v>0</v>
      </c>
      <c r="N130" s="10">
        <v>9075</v>
      </c>
      <c r="O130" s="11">
        <v>54</v>
      </c>
      <c r="P130" s="35">
        <f t="shared" si="3"/>
        <v>168.05555555555554</v>
      </c>
      <c r="Q130" s="33">
        <v>9075</v>
      </c>
      <c r="R130" s="34">
        <v>54</v>
      </c>
      <c r="S130" s="36">
        <f t="shared" si="4"/>
        <v>168.05555555555554</v>
      </c>
    </row>
    <row r="131" spans="1:19" ht="8.25">
      <c r="A131" s="3">
        <v>10</v>
      </c>
      <c r="B131" s="12" t="s">
        <v>1</v>
      </c>
      <c r="C131" s="3">
        <v>590</v>
      </c>
      <c r="D131" s="4" t="s">
        <v>20</v>
      </c>
      <c r="E131" s="5" t="s">
        <v>287</v>
      </c>
      <c r="F131" s="6" t="s">
        <v>3</v>
      </c>
      <c r="G131" s="7" t="s">
        <v>288</v>
      </c>
      <c r="H131" s="27">
        <f t="shared" si="6"/>
        <v>170</v>
      </c>
      <c r="I131" s="28">
        <f t="shared" si="7"/>
        <v>36</v>
      </c>
      <c r="J131" s="9" t="s">
        <v>289</v>
      </c>
      <c r="K131" s="33">
        <v>2883</v>
      </c>
      <c r="L131" s="34">
        <v>17</v>
      </c>
      <c r="M131" s="35">
        <f t="shared" si="5"/>
        <v>169.58823529411765</v>
      </c>
      <c r="N131" s="33">
        <v>3608</v>
      </c>
      <c r="O131" s="34">
        <v>21</v>
      </c>
      <c r="P131" s="35">
        <f t="shared" si="3"/>
        <v>171.8095238095238</v>
      </c>
      <c r="Q131" s="33">
        <v>6491</v>
      </c>
      <c r="R131" s="34">
        <v>38</v>
      </c>
      <c r="S131" s="36">
        <f t="shared" si="4"/>
        <v>170.81578947368422</v>
      </c>
    </row>
    <row r="132" spans="1:19" ht="8.25">
      <c r="A132" s="3">
        <v>10</v>
      </c>
      <c r="B132" s="12" t="s">
        <v>1</v>
      </c>
      <c r="C132" s="3">
        <v>306</v>
      </c>
      <c r="D132" s="4" t="s">
        <v>34</v>
      </c>
      <c r="E132" s="5" t="s">
        <v>290</v>
      </c>
      <c r="F132" s="6" t="s">
        <v>3</v>
      </c>
      <c r="G132" s="7" t="s">
        <v>291</v>
      </c>
      <c r="H132" s="27">
        <f t="shared" si="6"/>
        <v>132</v>
      </c>
      <c r="I132" s="28">
        <f t="shared" si="7"/>
        <v>60</v>
      </c>
      <c r="J132" s="9" t="s">
        <v>9</v>
      </c>
      <c r="K132" s="33">
        <v>0</v>
      </c>
      <c r="L132" s="34">
        <v>0</v>
      </c>
      <c r="M132" s="35">
        <f aca="true" t="shared" si="8" ref="M132:M195">IF(L132=0,0,K132/L132)</f>
        <v>0</v>
      </c>
      <c r="N132" s="33">
        <v>8374</v>
      </c>
      <c r="O132" s="34">
        <v>63</v>
      </c>
      <c r="P132" s="35">
        <f t="shared" si="3"/>
        <v>132.9206349206349</v>
      </c>
      <c r="Q132" s="33">
        <v>8374</v>
      </c>
      <c r="R132" s="34">
        <v>63</v>
      </c>
      <c r="S132" s="36">
        <f t="shared" si="4"/>
        <v>132.9206349206349</v>
      </c>
    </row>
    <row r="133" spans="1:19" ht="8.25">
      <c r="A133" s="3">
        <v>10</v>
      </c>
      <c r="B133" s="12" t="s">
        <v>1</v>
      </c>
      <c r="C133" s="3">
        <v>205</v>
      </c>
      <c r="D133" s="4" t="s">
        <v>83</v>
      </c>
      <c r="E133" s="5" t="s">
        <v>292</v>
      </c>
      <c r="F133" s="6" t="s">
        <v>3</v>
      </c>
      <c r="G133" s="7" t="s">
        <v>293</v>
      </c>
      <c r="H133" s="27">
        <f aca="true" t="shared" si="9" ref="H133:H196">IF(L133&lt;18,IF(R133&lt;18,"S",INT(S133)),INT(M133))</f>
        <v>168</v>
      </c>
      <c r="I133" s="28">
        <f aca="true" t="shared" si="10" ref="I133:I196">IF(ISNUMBER(H133),MIN(INT((215-H133)*0.8),60),IF(D133="04",IF(F133="M.",40,56),IF(F133="M.",16,32)))</f>
        <v>37</v>
      </c>
      <c r="J133" s="9" t="s">
        <v>211</v>
      </c>
      <c r="K133" s="33">
        <v>5725</v>
      </c>
      <c r="L133" s="34">
        <v>34</v>
      </c>
      <c r="M133" s="35">
        <f t="shared" si="8"/>
        <v>168.38235294117646</v>
      </c>
      <c r="N133" s="10">
        <v>12029</v>
      </c>
      <c r="O133" s="11">
        <v>73</v>
      </c>
      <c r="P133" s="35">
        <f t="shared" si="3"/>
        <v>164.78082191780823</v>
      </c>
      <c r="Q133" s="33">
        <v>17754</v>
      </c>
      <c r="R133" s="34">
        <v>107</v>
      </c>
      <c r="S133" s="36">
        <f t="shared" si="4"/>
        <v>165.92523364485982</v>
      </c>
    </row>
    <row r="134" spans="1:19" ht="8.25">
      <c r="A134" s="3">
        <v>10</v>
      </c>
      <c r="B134" s="12" t="s">
        <v>1</v>
      </c>
      <c r="C134" s="3">
        <v>201</v>
      </c>
      <c r="D134" s="4" t="s">
        <v>24</v>
      </c>
      <c r="E134" s="5" t="s">
        <v>294</v>
      </c>
      <c r="F134" s="6" t="s">
        <v>3</v>
      </c>
      <c r="G134" s="7" t="s">
        <v>295</v>
      </c>
      <c r="H134" s="27">
        <f t="shared" si="9"/>
        <v>167</v>
      </c>
      <c r="I134" s="28">
        <f t="shared" si="10"/>
        <v>38</v>
      </c>
      <c r="J134" s="9" t="s">
        <v>39</v>
      </c>
      <c r="K134" s="33">
        <v>0</v>
      </c>
      <c r="L134" s="34">
        <v>0</v>
      </c>
      <c r="M134" s="35">
        <f t="shared" si="8"/>
        <v>0</v>
      </c>
      <c r="N134" s="33">
        <v>5028</v>
      </c>
      <c r="O134" s="34">
        <v>30</v>
      </c>
      <c r="P134" s="35">
        <f t="shared" si="3"/>
        <v>167.6</v>
      </c>
      <c r="Q134" s="33">
        <v>5028</v>
      </c>
      <c r="R134" s="34">
        <v>30</v>
      </c>
      <c r="S134" s="36">
        <f t="shared" si="4"/>
        <v>167.6</v>
      </c>
    </row>
    <row r="135" spans="1:19" ht="8.25">
      <c r="A135" s="3">
        <v>10</v>
      </c>
      <c r="B135" s="12" t="s">
        <v>1</v>
      </c>
      <c r="C135" s="3">
        <v>48</v>
      </c>
      <c r="D135" s="4" t="s">
        <v>42</v>
      </c>
      <c r="E135" s="5" t="s">
        <v>296</v>
      </c>
      <c r="F135" s="6" t="s">
        <v>3</v>
      </c>
      <c r="G135" s="7" t="s">
        <v>297</v>
      </c>
      <c r="H135" s="27">
        <f t="shared" si="9"/>
        <v>157</v>
      </c>
      <c r="I135" s="28">
        <f t="shared" si="10"/>
        <v>46</v>
      </c>
      <c r="J135" s="9" t="s">
        <v>13</v>
      </c>
      <c r="K135" s="33">
        <v>0</v>
      </c>
      <c r="L135" s="34">
        <v>0</v>
      </c>
      <c r="M135" s="35">
        <f t="shared" si="8"/>
        <v>0</v>
      </c>
      <c r="N135" s="33">
        <v>10859</v>
      </c>
      <c r="O135" s="34">
        <v>69</v>
      </c>
      <c r="P135" s="35">
        <f t="shared" si="3"/>
        <v>157.3768115942029</v>
      </c>
      <c r="Q135" s="33">
        <v>10859</v>
      </c>
      <c r="R135" s="34">
        <v>69</v>
      </c>
      <c r="S135" s="36">
        <f t="shared" si="4"/>
        <v>157.3768115942029</v>
      </c>
    </row>
    <row r="136" spans="1:19" ht="8.25">
      <c r="A136" s="3">
        <v>10</v>
      </c>
      <c r="B136" s="12" t="s">
        <v>1</v>
      </c>
      <c r="C136" s="3">
        <v>48</v>
      </c>
      <c r="D136" s="4" t="s">
        <v>20</v>
      </c>
      <c r="E136" s="5" t="s">
        <v>1257</v>
      </c>
      <c r="F136" s="6" t="s">
        <v>3</v>
      </c>
      <c r="G136" s="7" t="s">
        <v>1258</v>
      </c>
      <c r="H136" s="27" t="str">
        <f t="shared" si="9"/>
        <v>S</v>
      </c>
      <c r="I136" s="28">
        <f t="shared" si="10"/>
        <v>40</v>
      </c>
      <c r="J136" s="9" t="s">
        <v>13</v>
      </c>
      <c r="K136" s="33">
        <v>0</v>
      </c>
      <c r="L136" s="34">
        <v>0</v>
      </c>
      <c r="M136" s="35">
        <f t="shared" si="8"/>
        <v>0</v>
      </c>
      <c r="N136" s="10">
        <v>1085</v>
      </c>
      <c r="O136" s="11">
        <v>9</v>
      </c>
      <c r="P136" s="35">
        <f t="shared" si="3"/>
        <v>120.55555555555556</v>
      </c>
      <c r="Q136" s="33">
        <v>1085</v>
      </c>
      <c r="R136" s="34">
        <v>9</v>
      </c>
      <c r="S136" s="36">
        <f t="shared" si="4"/>
        <v>120.55555555555556</v>
      </c>
    </row>
    <row r="137" spans="1:19" ht="8.25">
      <c r="A137" s="3">
        <v>10</v>
      </c>
      <c r="B137" s="12" t="s">
        <v>58</v>
      </c>
      <c r="C137" s="3">
        <v>1</v>
      </c>
      <c r="D137" s="4" t="s">
        <v>20</v>
      </c>
      <c r="E137" s="5" t="s">
        <v>1342</v>
      </c>
      <c r="F137" s="6" t="s">
        <v>7</v>
      </c>
      <c r="G137" s="7" t="s">
        <v>1343</v>
      </c>
      <c r="H137" s="27" t="str">
        <f t="shared" si="9"/>
        <v>S</v>
      </c>
      <c r="I137" s="28">
        <f t="shared" si="10"/>
        <v>56</v>
      </c>
      <c r="J137" s="9" t="s">
        <v>371</v>
      </c>
      <c r="K137" s="33">
        <v>0</v>
      </c>
      <c r="L137" s="34">
        <v>0</v>
      </c>
      <c r="M137" s="35">
        <f t="shared" si="8"/>
        <v>0</v>
      </c>
      <c r="N137" s="33">
        <v>0</v>
      </c>
      <c r="O137" s="34">
        <v>0</v>
      </c>
      <c r="P137" s="35">
        <f t="shared" si="3"/>
        <v>0</v>
      </c>
      <c r="Q137" s="33">
        <v>0</v>
      </c>
      <c r="R137" s="34">
        <v>0</v>
      </c>
      <c r="S137" s="36">
        <f t="shared" si="4"/>
        <v>0</v>
      </c>
    </row>
    <row r="138" spans="1:19" ht="8.25">
      <c r="A138" s="3">
        <v>10</v>
      </c>
      <c r="B138" s="12" t="s">
        <v>1</v>
      </c>
      <c r="C138" s="3">
        <v>200</v>
      </c>
      <c r="D138" s="4" t="s">
        <v>5</v>
      </c>
      <c r="E138" s="5" t="s">
        <v>298</v>
      </c>
      <c r="F138" s="6" t="s">
        <v>3</v>
      </c>
      <c r="G138" s="7" t="s">
        <v>299</v>
      </c>
      <c r="H138" s="27">
        <f t="shared" si="9"/>
        <v>158</v>
      </c>
      <c r="I138" s="28">
        <f t="shared" si="10"/>
        <v>45</v>
      </c>
      <c r="J138" s="9" t="s">
        <v>149</v>
      </c>
      <c r="K138" s="33">
        <v>2845</v>
      </c>
      <c r="L138" s="34">
        <v>18</v>
      </c>
      <c r="M138" s="35">
        <f t="shared" si="8"/>
        <v>158.05555555555554</v>
      </c>
      <c r="N138" s="33">
        <v>21250</v>
      </c>
      <c r="O138" s="34">
        <v>136</v>
      </c>
      <c r="P138" s="35">
        <f t="shared" si="3"/>
        <v>156.25</v>
      </c>
      <c r="Q138" s="33">
        <v>24095</v>
      </c>
      <c r="R138" s="34">
        <v>154</v>
      </c>
      <c r="S138" s="36">
        <f t="shared" si="4"/>
        <v>156.46103896103895</v>
      </c>
    </row>
    <row r="139" spans="1:19" ht="8.25">
      <c r="A139" s="3">
        <v>10</v>
      </c>
      <c r="B139" s="12" t="s">
        <v>1</v>
      </c>
      <c r="C139" s="3">
        <v>592</v>
      </c>
      <c r="D139" s="4" t="s">
        <v>20</v>
      </c>
      <c r="E139" s="5" t="s">
        <v>1259</v>
      </c>
      <c r="F139" s="6" t="s">
        <v>3</v>
      </c>
      <c r="G139" s="7" t="s">
        <v>1260</v>
      </c>
      <c r="H139" s="27" t="str">
        <f t="shared" si="9"/>
        <v>S</v>
      </c>
      <c r="I139" s="28">
        <f t="shared" si="10"/>
        <v>40</v>
      </c>
      <c r="J139" s="9" t="s">
        <v>120</v>
      </c>
      <c r="K139" s="33">
        <v>0</v>
      </c>
      <c r="L139" s="34">
        <v>0</v>
      </c>
      <c r="M139" s="35">
        <f t="shared" si="8"/>
        <v>0</v>
      </c>
      <c r="N139" s="10">
        <v>1264</v>
      </c>
      <c r="O139" s="11">
        <v>9</v>
      </c>
      <c r="P139" s="35">
        <f t="shared" si="3"/>
        <v>140.44444444444446</v>
      </c>
      <c r="Q139" s="33">
        <v>1264</v>
      </c>
      <c r="R139" s="34">
        <v>9</v>
      </c>
      <c r="S139" s="36">
        <f t="shared" si="4"/>
        <v>140.44444444444446</v>
      </c>
    </row>
    <row r="140" spans="1:19" ht="8.25">
      <c r="A140" s="3">
        <v>10</v>
      </c>
      <c r="B140" s="12" t="s">
        <v>1</v>
      </c>
      <c r="C140" s="3">
        <v>596</v>
      </c>
      <c r="D140" s="4" t="s">
        <v>34</v>
      </c>
      <c r="E140" s="5" t="s">
        <v>300</v>
      </c>
      <c r="F140" s="6" t="s">
        <v>3</v>
      </c>
      <c r="G140" s="7" t="s">
        <v>301</v>
      </c>
      <c r="H140" s="27">
        <f t="shared" si="9"/>
        <v>183</v>
      </c>
      <c r="I140" s="28">
        <f t="shared" si="10"/>
        <v>25</v>
      </c>
      <c r="J140" s="9" t="s">
        <v>33</v>
      </c>
      <c r="K140" s="10">
        <v>32354</v>
      </c>
      <c r="L140" s="11">
        <v>176</v>
      </c>
      <c r="M140" s="35">
        <f t="shared" si="8"/>
        <v>183.82954545454547</v>
      </c>
      <c r="N140" s="10">
        <v>3697</v>
      </c>
      <c r="O140" s="11">
        <v>20</v>
      </c>
      <c r="P140" s="35">
        <f t="shared" si="3"/>
        <v>184.85</v>
      </c>
      <c r="Q140" s="33">
        <v>36051</v>
      </c>
      <c r="R140" s="34">
        <v>196</v>
      </c>
      <c r="S140" s="36">
        <f t="shared" si="4"/>
        <v>183.93367346938774</v>
      </c>
    </row>
    <row r="141" spans="1:19" ht="8.25">
      <c r="A141" s="3">
        <v>10</v>
      </c>
      <c r="B141" s="12" t="s">
        <v>1</v>
      </c>
      <c r="C141" s="3">
        <v>112</v>
      </c>
      <c r="D141" s="4" t="s">
        <v>20</v>
      </c>
      <c r="E141" s="5" t="s">
        <v>302</v>
      </c>
      <c r="F141" s="6" t="s">
        <v>3</v>
      </c>
      <c r="G141" s="7" t="s">
        <v>303</v>
      </c>
      <c r="H141" s="27">
        <f t="shared" si="9"/>
        <v>149</v>
      </c>
      <c r="I141" s="28">
        <f t="shared" si="10"/>
        <v>52</v>
      </c>
      <c r="J141" s="9" t="s">
        <v>115</v>
      </c>
      <c r="K141" s="33">
        <v>940</v>
      </c>
      <c r="L141" s="34">
        <v>6</v>
      </c>
      <c r="M141" s="35">
        <f t="shared" si="8"/>
        <v>156.66666666666666</v>
      </c>
      <c r="N141" s="33">
        <v>1751</v>
      </c>
      <c r="O141" s="34">
        <v>12</v>
      </c>
      <c r="P141" s="35">
        <f t="shared" si="3"/>
        <v>145.91666666666666</v>
      </c>
      <c r="Q141" s="33">
        <v>2691</v>
      </c>
      <c r="R141" s="34">
        <v>18</v>
      </c>
      <c r="S141" s="36">
        <f t="shared" si="4"/>
        <v>149.5</v>
      </c>
    </row>
    <row r="142" spans="1:19" ht="8.25">
      <c r="A142" s="3">
        <v>10</v>
      </c>
      <c r="B142" s="12" t="s">
        <v>1</v>
      </c>
      <c r="C142" s="3">
        <v>2</v>
      </c>
      <c r="D142" s="4" t="s">
        <v>34</v>
      </c>
      <c r="E142" s="5" t="s">
        <v>304</v>
      </c>
      <c r="F142" s="6" t="s">
        <v>50</v>
      </c>
      <c r="G142" s="7" t="s">
        <v>305</v>
      </c>
      <c r="H142" s="27">
        <f t="shared" si="9"/>
        <v>117</v>
      </c>
      <c r="I142" s="28">
        <f t="shared" si="10"/>
        <v>60</v>
      </c>
      <c r="J142" s="9" t="s">
        <v>4</v>
      </c>
      <c r="K142" s="33">
        <v>0</v>
      </c>
      <c r="L142" s="34">
        <v>0</v>
      </c>
      <c r="M142" s="35">
        <f t="shared" si="8"/>
        <v>0</v>
      </c>
      <c r="N142" s="33">
        <v>11591</v>
      </c>
      <c r="O142" s="34">
        <v>99</v>
      </c>
      <c r="P142" s="35">
        <f t="shared" si="3"/>
        <v>117.08080808080808</v>
      </c>
      <c r="Q142" s="33">
        <v>11591</v>
      </c>
      <c r="R142" s="34">
        <v>99</v>
      </c>
      <c r="S142" s="36">
        <f t="shared" si="4"/>
        <v>117.08080808080808</v>
      </c>
    </row>
    <row r="143" spans="1:19" ht="8.25">
      <c r="A143" s="3">
        <v>10</v>
      </c>
      <c r="B143" s="12" t="s">
        <v>1</v>
      </c>
      <c r="C143" s="3">
        <v>48</v>
      </c>
      <c r="D143" s="4" t="s">
        <v>83</v>
      </c>
      <c r="E143" s="5" t="s">
        <v>306</v>
      </c>
      <c r="F143" s="6" t="s">
        <v>3</v>
      </c>
      <c r="G143" s="7" t="s">
        <v>307</v>
      </c>
      <c r="H143" s="27">
        <f t="shared" si="9"/>
        <v>155</v>
      </c>
      <c r="I143" s="28">
        <f t="shared" si="10"/>
        <v>48</v>
      </c>
      <c r="J143" s="9" t="s">
        <v>13</v>
      </c>
      <c r="K143" s="33">
        <v>0</v>
      </c>
      <c r="L143" s="34">
        <v>0</v>
      </c>
      <c r="M143" s="35">
        <f t="shared" si="8"/>
        <v>0</v>
      </c>
      <c r="N143" s="10">
        <v>22798</v>
      </c>
      <c r="O143" s="11">
        <v>147</v>
      </c>
      <c r="P143" s="35">
        <f t="shared" si="3"/>
        <v>155.08843537414967</v>
      </c>
      <c r="Q143" s="33">
        <v>22798</v>
      </c>
      <c r="R143" s="34">
        <v>147</v>
      </c>
      <c r="S143" s="36">
        <f t="shared" si="4"/>
        <v>155.08843537414967</v>
      </c>
    </row>
    <row r="144" spans="1:19" ht="8.25">
      <c r="A144" s="3">
        <v>10</v>
      </c>
      <c r="B144" s="12" t="s">
        <v>1</v>
      </c>
      <c r="C144" s="3">
        <v>201</v>
      </c>
      <c r="D144" s="4" t="s">
        <v>2</v>
      </c>
      <c r="E144" s="5" t="s">
        <v>308</v>
      </c>
      <c r="F144" s="6" t="s">
        <v>3</v>
      </c>
      <c r="G144" s="7" t="s">
        <v>309</v>
      </c>
      <c r="H144" s="27" t="str">
        <f t="shared" si="9"/>
        <v>S</v>
      </c>
      <c r="I144" s="28">
        <f t="shared" si="10"/>
        <v>16</v>
      </c>
      <c r="J144" s="9" t="s">
        <v>39</v>
      </c>
      <c r="K144" s="33">
        <v>0</v>
      </c>
      <c r="L144" s="34">
        <v>0</v>
      </c>
      <c r="M144" s="35">
        <f t="shared" si="8"/>
        <v>0</v>
      </c>
      <c r="N144" s="33">
        <v>1592</v>
      </c>
      <c r="O144" s="34">
        <v>10</v>
      </c>
      <c r="P144" s="35">
        <f t="shared" si="3"/>
        <v>159.2</v>
      </c>
      <c r="Q144" s="33">
        <v>1592</v>
      </c>
      <c r="R144" s="34">
        <v>10</v>
      </c>
      <c r="S144" s="36">
        <f t="shared" si="4"/>
        <v>159.2</v>
      </c>
    </row>
    <row r="145" spans="1:19" ht="8.25">
      <c r="A145" s="3">
        <v>10</v>
      </c>
      <c r="B145" s="12" t="s">
        <v>1</v>
      </c>
      <c r="C145" s="3">
        <v>205</v>
      </c>
      <c r="D145" s="4" t="s">
        <v>34</v>
      </c>
      <c r="E145" s="5" t="s">
        <v>310</v>
      </c>
      <c r="F145" s="6" t="s">
        <v>3</v>
      </c>
      <c r="G145" s="7" t="s">
        <v>311</v>
      </c>
      <c r="H145" s="27">
        <f t="shared" si="9"/>
        <v>134</v>
      </c>
      <c r="I145" s="28">
        <f t="shared" si="10"/>
        <v>60</v>
      </c>
      <c r="J145" s="9" t="s">
        <v>211</v>
      </c>
      <c r="K145" s="33">
        <v>0</v>
      </c>
      <c r="L145" s="34">
        <v>0</v>
      </c>
      <c r="M145" s="35">
        <f t="shared" si="8"/>
        <v>0</v>
      </c>
      <c r="N145" s="33">
        <v>13001</v>
      </c>
      <c r="O145" s="34">
        <v>97</v>
      </c>
      <c r="P145" s="35">
        <f t="shared" si="3"/>
        <v>134.03092783505156</v>
      </c>
      <c r="Q145" s="33">
        <v>13001</v>
      </c>
      <c r="R145" s="34">
        <v>97</v>
      </c>
      <c r="S145" s="36">
        <f t="shared" si="4"/>
        <v>134.03092783505156</v>
      </c>
    </row>
    <row r="146" spans="1:19" ht="8.25">
      <c r="A146" s="3">
        <v>10</v>
      </c>
      <c r="B146" s="12" t="s">
        <v>1</v>
      </c>
      <c r="C146" s="3">
        <v>48</v>
      </c>
      <c r="D146" s="4" t="s">
        <v>247</v>
      </c>
      <c r="E146" s="5" t="s">
        <v>312</v>
      </c>
      <c r="F146" s="6" t="s">
        <v>50</v>
      </c>
      <c r="G146" s="7" t="s">
        <v>313</v>
      </c>
      <c r="H146" s="27">
        <f t="shared" si="9"/>
        <v>138</v>
      </c>
      <c r="I146" s="28">
        <f t="shared" si="10"/>
        <v>60</v>
      </c>
      <c r="J146" s="9" t="s">
        <v>13</v>
      </c>
      <c r="K146" s="33">
        <v>0</v>
      </c>
      <c r="L146" s="34">
        <v>0</v>
      </c>
      <c r="M146" s="35">
        <f t="shared" si="8"/>
        <v>0</v>
      </c>
      <c r="N146" s="10">
        <v>13760</v>
      </c>
      <c r="O146" s="11">
        <v>99</v>
      </c>
      <c r="P146" s="35">
        <f t="shared" si="3"/>
        <v>138.989898989899</v>
      </c>
      <c r="Q146" s="33">
        <v>13760</v>
      </c>
      <c r="R146" s="34">
        <v>99</v>
      </c>
      <c r="S146" s="36">
        <f t="shared" si="4"/>
        <v>138.989898989899</v>
      </c>
    </row>
    <row r="147" spans="1:19" ht="8.25">
      <c r="A147" s="3">
        <v>10</v>
      </c>
      <c r="B147" s="12" t="s">
        <v>1</v>
      </c>
      <c r="C147" s="3">
        <v>18</v>
      </c>
      <c r="D147" s="4" t="s">
        <v>24</v>
      </c>
      <c r="E147" s="5" t="s">
        <v>314</v>
      </c>
      <c r="F147" s="6" t="s">
        <v>3</v>
      </c>
      <c r="G147" s="7" t="s">
        <v>315</v>
      </c>
      <c r="H147" s="27">
        <f t="shared" si="9"/>
        <v>180</v>
      </c>
      <c r="I147" s="28">
        <f t="shared" si="10"/>
        <v>28</v>
      </c>
      <c r="J147" s="9" t="s">
        <v>90</v>
      </c>
      <c r="K147" s="33">
        <v>2389</v>
      </c>
      <c r="L147" s="34">
        <v>13</v>
      </c>
      <c r="M147" s="35">
        <f t="shared" si="8"/>
        <v>183.76923076923077</v>
      </c>
      <c r="N147" s="33">
        <v>1404</v>
      </c>
      <c r="O147" s="34">
        <v>8</v>
      </c>
      <c r="P147" s="35">
        <f t="shared" si="3"/>
        <v>175.5</v>
      </c>
      <c r="Q147" s="33">
        <v>3793</v>
      </c>
      <c r="R147" s="34">
        <v>21</v>
      </c>
      <c r="S147" s="36">
        <f t="shared" si="4"/>
        <v>180.61904761904762</v>
      </c>
    </row>
    <row r="148" spans="1:19" ht="8.25">
      <c r="A148" s="3">
        <v>10</v>
      </c>
      <c r="B148" s="12" t="s">
        <v>1</v>
      </c>
      <c r="C148" s="3">
        <v>592</v>
      </c>
      <c r="D148" s="4" t="s">
        <v>42</v>
      </c>
      <c r="E148" s="5" t="s">
        <v>316</v>
      </c>
      <c r="F148" s="6" t="s">
        <v>3</v>
      </c>
      <c r="G148" s="7" t="s">
        <v>317</v>
      </c>
      <c r="H148" s="27">
        <f t="shared" si="9"/>
        <v>172</v>
      </c>
      <c r="I148" s="28">
        <f t="shared" si="10"/>
        <v>34</v>
      </c>
      <c r="J148" s="9" t="s">
        <v>120</v>
      </c>
      <c r="K148" s="33">
        <v>10552</v>
      </c>
      <c r="L148" s="34">
        <v>61</v>
      </c>
      <c r="M148" s="35">
        <f t="shared" si="8"/>
        <v>172.98360655737704</v>
      </c>
      <c r="N148" s="33">
        <v>18844</v>
      </c>
      <c r="O148" s="34">
        <v>108</v>
      </c>
      <c r="P148" s="35">
        <f t="shared" si="3"/>
        <v>174.4814814814815</v>
      </c>
      <c r="Q148" s="33">
        <v>29396</v>
      </c>
      <c r="R148" s="34">
        <v>169</v>
      </c>
      <c r="S148" s="36">
        <f t="shared" si="4"/>
        <v>173.94082840236686</v>
      </c>
    </row>
    <row r="149" spans="1:19" ht="8.25">
      <c r="A149" s="3">
        <v>10</v>
      </c>
      <c r="B149" s="12" t="s">
        <v>1</v>
      </c>
      <c r="C149" s="3">
        <v>48</v>
      </c>
      <c r="D149" s="4" t="s">
        <v>217</v>
      </c>
      <c r="E149" s="5" t="s">
        <v>318</v>
      </c>
      <c r="F149" s="6" t="s">
        <v>3</v>
      </c>
      <c r="G149" s="7" t="s">
        <v>319</v>
      </c>
      <c r="H149" s="27">
        <f t="shared" si="9"/>
        <v>179</v>
      </c>
      <c r="I149" s="28">
        <f t="shared" si="10"/>
        <v>28</v>
      </c>
      <c r="J149" s="9" t="s">
        <v>13</v>
      </c>
      <c r="K149" s="33">
        <v>21324</v>
      </c>
      <c r="L149" s="34">
        <v>119</v>
      </c>
      <c r="M149" s="35">
        <f t="shared" si="8"/>
        <v>179.19327731092437</v>
      </c>
      <c r="N149" s="10">
        <v>34953</v>
      </c>
      <c r="O149" s="11">
        <v>192</v>
      </c>
      <c r="P149" s="35">
        <f t="shared" si="3"/>
        <v>182.046875</v>
      </c>
      <c r="Q149" s="33">
        <v>56277</v>
      </c>
      <c r="R149" s="34">
        <v>311</v>
      </c>
      <c r="S149" s="36">
        <f t="shared" si="4"/>
        <v>180.95498392282957</v>
      </c>
    </row>
    <row r="150" spans="1:19" ht="8.25">
      <c r="A150" s="3">
        <v>10</v>
      </c>
      <c r="B150" s="12" t="s">
        <v>1</v>
      </c>
      <c r="C150" s="3">
        <v>48</v>
      </c>
      <c r="D150" s="4" t="s">
        <v>2</v>
      </c>
      <c r="E150" s="5" t="s">
        <v>320</v>
      </c>
      <c r="F150" s="6" t="s">
        <v>3</v>
      </c>
      <c r="G150" s="7" t="s">
        <v>321</v>
      </c>
      <c r="H150" s="27">
        <f t="shared" si="9"/>
        <v>149</v>
      </c>
      <c r="I150" s="28">
        <f t="shared" si="10"/>
        <v>52</v>
      </c>
      <c r="J150" s="9" t="s">
        <v>13</v>
      </c>
      <c r="K150" s="33">
        <v>0</v>
      </c>
      <c r="L150" s="34">
        <v>0</v>
      </c>
      <c r="M150" s="35">
        <f t="shared" si="8"/>
        <v>0</v>
      </c>
      <c r="N150" s="33">
        <v>4332</v>
      </c>
      <c r="O150" s="34">
        <v>29</v>
      </c>
      <c r="P150" s="35">
        <f t="shared" si="3"/>
        <v>149.3793103448276</v>
      </c>
      <c r="Q150" s="33">
        <v>4332</v>
      </c>
      <c r="R150" s="34">
        <v>29</v>
      </c>
      <c r="S150" s="36">
        <f t="shared" si="4"/>
        <v>149.3793103448276</v>
      </c>
    </row>
    <row r="151" spans="1:19" ht="8.25">
      <c r="A151" s="3">
        <v>10</v>
      </c>
      <c r="B151" s="12" t="s">
        <v>1</v>
      </c>
      <c r="C151" s="3">
        <v>592</v>
      </c>
      <c r="D151" s="4" t="s">
        <v>34</v>
      </c>
      <c r="E151" s="5" t="s">
        <v>322</v>
      </c>
      <c r="F151" s="6" t="s">
        <v>3</v>
      </c>
      <c r="G151" s="7" t="s">
        <v>323</v>
      </c>
      <c r="H151" s="27">
        <f t="shared" si="9"/>
        <v>166</v>
      </c>
      <c r="I151" s="28">
        <f t="shared" si="10"/>
        <v>39</v>
      </c>
      <c r="J151" s="9" t="s">
        <v>120</v>
      </c>
      <c r="K151" s="10">
        <v>4157</v>
      </c>
      <c r="L151" s="11">
        <v>25</v>
      </c>
      <c r="M151" s="35">
        <f t="shared" si="8"/>
        <v>166.28</v>
      </c>
      <c r="N151" s="33">
        <v>4045</v>
      </c>
      <c r="O151" s="34">
        <v>24</v>
      </c>
      <c r="P151" s="35">
        <f t="shared" si="3"/>
        <v>168.54166666666666</v>
      </c>
      <c r="Q151" s="33">
        <v>8202</v>
      </c>
      <c r="R151" s="34">
        <v>49</v>
      </c>
      <c r="S151" s="36">
        <f t="shared" si="4"/>
        <v>167.3877551020408</v>
      </c>
    </row>
    <row r="152" spans="1:19" ht="8.25">
      <c r="A152" s="3">
        <v>10</v>
      </c>
      <c r="B152" s="12" t="s">
        <v>1</v>
      </c>
      <c r="C152" s="3">
        <v>207</v>
      </c>
      <c r="D152" s="4" t="s">
        <v>83</v>
      </c>
      <c r="E152" s="5" t="s">
        <v>325</v>
      </c>
      <c r="F152" s="6" t="s">
        <v>3</v>
      </c>
      <c r="G152" s="7" t="s">
        <v>326</v>
      </c>
      <c r="H152" s="27">
        <f t="shared" si="9"/>
        <v>164</v>
      </c>
      <c r="I152" s="28">
        <f t="shared" si="10"/>
        <v>40</v>
      </c>
      <c r="J152" s="9" t="s">
        <v>127</v>
      </c>
      <c r="K152" s="33">
        <v>1425</v>
      </c>
      <c r="L152" s="34">
        <v>9</v>
      </c>
      <c r="M152" s="35">
        <f t="shared" si="8"/>
        <v>158.33333333333334</v>
      </c>
      <c r="N152" s="10">
        <v>15398</v>
      </c>
      <c r="O152" s="11">
        <v>93</v>
      </c>
      <c r="P152" s="35">
        <f t="shared" si="3"/>
        <v>165.56989247311827</v>
      </c>
      <c r="Q152" s="33">
        <v>16823</v>
      </c>
      <c r="R152" s="34">
        <v>102</v>
      </c>
      <c r="S152" s="36">
        <f t="shared" si="4"/>
        <v>164.9313725490196</v>
      </c>
    </row>
    <row r="153" spans="1:19" ht="8.25">
      <c r="A153" s="3">
        <v>10</v>
      </c>
      <c r="B153" s="12" t="s">
        <v>1</v>
      </c>
      <c r="C153" s="3">
        <v>207</v>
      </c>
      <c r="D153" s="4" t="s">
        <v>20</v>
      </c>
      <c r="E153" s="5" t="s">
        <v>327</v>
      </c>
      <c r="F153" s="6" t="s">
        <v>3</v>
      </c>
      <c r="G153" s="7" t="s">
        <v>328</v>
      </c>
      <c r="H153" s="27">
        <f t="shared" si="9"/>
        <v>140</v>
      </c>
      <c r="I153" s="28">
        <f t="shared" si="10"/>
        <v>60</v>
      </c>
      <c r="J153" s="9" t="s">
        <v>127</v>
      </c>
      <c r="K153" s="33">
        <v>0</v>
      </c>
      <c r="L153" s="34">
        <v>0</v>
      </c>
      <c r="M153" s="35">
        <f t="shared" si="8"/>
        <v>0</v>
      </c>
      <c r="N153" s="10">
        <v>3380</v>
      </c>
      <c r="O153" s="11">
        <v>24</v>
      </c>
      <c r="P153" s="35">
        <f t="shared" si="3"/>
        <v>140.83333333333334</v>
      </c>
      <c r="Q153" s="33">
        <v>3380</v>
      </c>
      <c r="R153" s="34">
        <v>24</v>
      </c>
      <c r="S153" s="36">
        <f t="shared" si="4"/>
        <v>140.83333333333334</v>
      </c>
    </row>
    <row r="154" spans="1:19" ht="8.25">
      <c r="A154" s="3">
        <v>10</v>
      </c>
      <c r="B154" s="12" t="s">
        <v>1</v>
      </c>
      <c r="C154" s="3">
        <v>207</v>
      </c>
      <c r="D154" s="4" t="s">
        <v>20</v>
      </c>
      <c r="E154" s="5" t="s">
        <v>329</v>
      </c>
      <c r="F154" s="6" t="s">
        <v>3</v>
      </c>
      <c r="G154" s="7" t="s">
        <v>330</v>
      </c>
      <c r="H154" s="27">
        <f t="shared" si="9"/>
        <v>140</v>
      </c>
      <c r="I154" s="28">
        <f t="shared" si="10"/>
        <v>60</v>
      </c>
      <c r="J154" s="9" t="s">
        <v>127</v>
      </c>
      <c r="K154" s="33">
        <v>0</v>
      </c>
      <c r="L154" s="34">
        <v>0</v>
      </c>
      <c r="M154" s="35">
        <f t="shared" si="8"/>
        <v>0</v>
      </c>
      <c r="N154" s="10">
        <v>3805</v>
      </c>
      <c r="O154" s="11">
        <v>27</v>
      </c>
      <c r="P154" s="35">
        <f t="shared" si="3"/>
        <v>140.92592592592592</v>
      </c>
      <c r="Q154" s="33">
        <v>3805</v>
      </c>
      <c r="R154" s="34">
        <v>27</v>
      </c>
      <c r="S154" s="36">
        <f t="shared" si="4"/>
        <v>140.92592592592592</v>
      </c>
    </row>
    <row r="155" spans="1:19" ht="8.25">
      <c r="A155" s="3">
        <v>10</v>
      </c>
      <c r="B155" s="12" t="s">
        <v>1</v>
      </c>
      <c r="C155" s="3">
        <v>207</v>
      </c>
      <c r="D155" s="4" t="s">
        <v>20</v>
      </c>
      <c r="E155" s="5" t="s">
        <v>331</v>
      </c>
      <c r="F155" s="6" t="s">
        <v>3</v>
      </c>
      <c r="G155" s="7" t="s">
        <v>332</v>
      </c>
      <c r="H155" s="27">
        <f t="shared" si="9"/>
        <v>144</v>
      </c>
      <c r="I155" s="28">
        <f t="shared" si="10"/>
        <v>56</v>
      </c>
      <c r="J155" s="9" t="s">
        <v>127</v>
      </c>
      <c r="K155" s="33">
        <v>0</v>
      </c>
      <c r="L155" s="34">
        <v>0</v>
      </c>
      <c r="M155" s="35">
        <f t="shared" si="8"/>
        <v>0</v>
      </c>
      <c r="N155" s="10">
        <v>3459</v>
      </c>
      <c r="O155" s="11">
        <v>24</v>
      </c>
      <c r="P155" s="35">
        <f t="shared" si="3"/>
        <v>144.125</v>
      </c>
      <c r="Q155" s="33">
        <v>3459</v>
      </c>
      <c r="R155" s="34">
        <v>24</v>
      </c>
      <c r="S155" s="36">
        <f t="shared" si="4"/>
        <v>144.125</v>
      </c>
    </row>
    <row r="156" spans="1:19" ht="8.25">
      <c r="A156" s="3">
        <v>10</v>
      </c>
      <c r="B156" s="12" t="s">
        <v>1</v>
      </c>
      <c r="C156" s="3">
        <v>201</v>
      </c>
      <c r="D156" s="4" t="s">
        <v>24</v>
      </c>
      <c r="E156" s="5" t="s">
        <v>333</v>
      </c>
      <c r="F156" s="6" t="s">
        <v>3</v>
      </c>
      <c r="G156" s="7" t="s">
        <v>334</v>
      </c>
      <c r="H156" s="27">
        <f t="shared" si="9"/>
        <v>153</v>
      </c>
      <c r="I156" s="28">
        <f t="shared" si="10"/>
        <v>49</v>
      </c>
      <c r="J156" s="9" t="s">
        <v>39</v>
      </c>
      <c r="K156" s="33">
        <v>0</v>
      </c>
      <c r="L156" s="34">
        <v>0</v>
      </c>
      <c r="M156" s="35">
        <f t="shared" si="8"/>
        <v>0</v>
      </c>
      <c r="N156" s="10">
        <v>12466</v>
      </c>
      <c r="O156" s="11">
        <v>81</v>
      </c>
      <c r="P156" s="35">
        <f t="shared" si="3"/>
        <v>153.90123456790124</v>
      </c>
      <c r="Q156" s="33">
        <v>12466</v>
      </c>
      <c r="R156" s="34">
        <v>81</v>
      </c>
      <c r="S156" s="36">
        <f t="shared" si="4"/>
        <v>153.90123456790124</v>
      </c>
    </row>
    <row r="157" spans="1:19" ht="8.25">
      <c r="A157" s="3">
        <v>10</v>
      </c>
      <c r="B157" s="12" t="s">
        <v>1</v>
      </c>
      <c r="C157" s="3">
        <v>48</v>
      </c>
      <c r="D157" s="4" t="s">
        <v>5</v>
      </c>
      <c r="E157" s="5" t="s">
        <v>335</v>
      </c>
      <c r="F157" s="6" t="s">
        <v>3</v>
      </c>
      <c r="G157" s="7" t="s">
        <v>336</v>
      </c>
      <c r="H157" s="27">
        <f t="shared" si="9"/>
        <v>162</v>
      </c>
      <c r="I157" s="28">
        <f t="shared" si="10"/>
        <v>42</v>
      </c>
      <c r="J157" s="9" t="s">
        <v>13</v>
      </c>
      <c r="K157" s="33">
        <v>0</v>
      </c>
      <c r="L157" s="34">
        <v>0</v>
      </c>
      <c r="M157" s="35">
        <f t="shared" si="8"/>
        <v>0</v>
      </c>
      <c r="N157" s="33">
        <v>15622</v>
      </c>
      <c r="O157" s="34">
        <v>96</v>
      </c>
      <c r="P157" s="35">
        <f t="shared" si="3"/>
        <v>162.72916666666666</v>
      </c>
      <c r="Q157" s="33">
        <v>15622</v>
      </c>
      <c r="R157" s="34">
        <v>96</v>
      </c>
      <c r="S157" s="36">
        <f t="shared" si="4"/>
        <v>162.72916666666666</v>
      </c>
    </row>
    <row r="158" spans="1:19" ht="8.25">
      <c r="A158" s="3">
        <v>10</v>
      </c>
      <c r="B158" s="12" t="s">
        <v>1</v>
      </c>
      <c r="C158" s="3">
        <v>200</v>
      </c>
      <c r="D158" s="4" t="s">
        <v>28</v>
      </c>
      <c r="E158" s="5" t="s">
        <v>337</v>
      </c>
      <c r="F158" s="6" t="s">
        <v>3</v>
      </c>
      <c r="G158" s="7" t="s">
        <v>338</v>
      </c>
      <c r="H158" s="27">
        <f t="shared" si="9"/>
        <v>170</v>
      </c>
      <c r="I158" s="28">
        <f t="shared" si="10"/>
        <v>36</v>
      </c>
      <c r="J158" s="9" t="s">
        <v>149</v>
      </c>
      <c r="K158" s="33">
        <v>5631</v>
      </c>
      <c r="L158" s="34">
        <v>33</v>
      </c>
      <c r="M158" s="35">
        <f t="shared" si="8"/>
        <v>170.63636363636363</v>
      </c>
      <c r="N158" s="10">
        <v>15954</v>
      </c>
      <c r="O158" s="11">
        <v>93</v>
      </c>
      <c r="P158" s="35">
        <f t="shared" si="3"/>
        <v>171.5483870967742</v>
      </c>
      <c r="Q158" s="33">
        <v>21585</v>
      </c>
      <c r="R158" s="34">
        <v>126</v>
      </c>
      <c r="S158" s="36">
        <f t="shared" si="4"/>
        <v>171.3095238095238</v>
      </c>
    </row>
    <row r="159" spans="1:19" ht="8.25">
      <c r="A159" s="3">
        <v>10</v>
      </c>
      <c r="B159" s="12" t="s">
        <v>1</v>
      </c>
      <c r="C159" s="3">
        <v>2</v>
      </c>
      <c r="D159" s="4" t="s">
        <v>20</v>
      </c>
      <c r="E159" s="5" t="s">
        <v>1261</v>
      </c>
      <c r="F159" s="6" t="s">
        <v>3</v>
      </c>
      <c r="G159" s="7" t="s">
        <v>1262</v>
      </c>
      <c r="H159" s="27" t="str">
        <f t="shared" si="9"/>
        <v>S</v>
      </c>
      <c r="I159" s="28">
        <f t="shared" si="10"/>
        <v>40</v>
      </c>
      <c r="J159" s="9" t="s">
        <v>4</v>
      </c>
      <c r="K159" s="10">
        <v>1028</v>
      </c>
      <c r="L159" s="11">
        <v>7</v>
      </c>
      <c r="M159" s="35">
        <f t="shared" si="8"/>
        <v>146.85714285714286</v>
      </c>
      <c r="N159" s="33">
        <v>0</v>
      </c>
      <c r="O159" s="34">
        <v>0</v>
      </c>
      <c r="P159" s="35">
        <f t="shared" si="3"/>
        <v>0</v>
      </c>
      <c r="Q159" s="33">
        <v>1028</v>
      </c>
      <c r="R159" s="34">
        <v>7</v>
      </c>
      <c r="S159" s="36">
        <f t="shared" si="4"/>
        <v>146.85714285714286</v>
      </c>
    </row>
    <row r="160" spans="1:19" ht="8.25">
      <c r="A160" s="3">
        <v>10</v>
      </c>
      <c r="B160" s="12" t="s">
        <v>1</v>
      </c>
      <c r="C160" s="3">
        <v>48</v>
      </c>
      <c r="D160" s="4" t="s">
        <v>76</v>
      </c>
      <c r="E160" s="5" t="s">
        <v>339</v>
      </c>
      <c r="F160" s="6" t="s">
        <v>3</v>
      </c>
      <c r="G160" s="7" t="s">
        <v>1263</v>
      </c>
      <c r="H160" s="27">
        <f t="shared" si="9"/>
        <v>159</v>
      </c>
      <c r="I160" s="28">
        <f t="shared" si="10"/>
        <v>44</v>
      </c>
      <c r="J160" s="9" t="s">
        <v>13</v>
      </c>
      <c r="K160" s="33">
        <v>0</v>
      </c>
      <c r="L160" s="34">
        <v>0</v>
      </c>
      <c r="M160" s="35">
        <f t="shared" si="8"/>
        <v>0</v>
      </c>
      <c r="N160" s="33">
        <v>15339</v>
      </c>
      <c r="O160" s="34">
        <v>96</v>
      </c>
      <c r="P160" s="35">
        <f t="shared" si="3"/>
        <v>159.78125</v>
      </c>
      <c r="Q160" s="33">
        <v>15339</v>
      </c>
      <c r="R160" s="34">
        <v>96</v>
      </c>
      <c r="S160" s="36">
        <f t="shared" si="4"/>
        <v>159.78125</v>
      </c>
    </row>
    <row r="161" spans="1:19" ht="8.25">
      <c r="A161" s="3">
        <v>10</v>
      </c>
      <c r="B161" s="12" t="s">
        <v>1</v>
      </c>
      <c r="C161" s="3">
        <v>48</v>
      </c>
      <c r="D161" s="4" t="s">
        <v>48</v>
      </c>
      <c r="E161" s="5" t="s">
        <v>340</v>
      </c>
      <c r="F161" s="6" t="s">
        <v>50</v>
      </c>
      <c r="G161" s="7" t="s">
        <v>341</v>
      </c>
      <c r="H161" s="27">
        <f t="shared" si="9"/>
        <v>125</v>
      </c>
      <c r="I161" s="28">
        <f t="shared" si="10"/>
        <v>60</v>
      </c>
      <c r="J161" s="9" t="s">
        <v>13</v>
      </c>
      <c r="K161" s="33">
        <v>0</v>
      </c>
      <c r="L161" s="34">
        <v>0</v>
      </c>
      <c r="M161" s="35">
        <f t="shared" si="8"/>
        <v>0</v>
      </c>
      <c r="N161" s="10">
        <v>6422</v>
      </c>
      <c r="O161" s="11">
        <v>51</v>
      </c>
      <c r="P161" s="35">
        <f t="shared" si="3"/>
        <v>125.92156862745098</v>
      </c>
      <c r="Q161" s="33">
        <v>6422</v>
      </c>
      <c r="R161" s="34">
        <v>51</v>
      </c>
      <c r="S161" s="36">
        <f t="shared" si="4"/>
        <v>125.92156862745098</v>
      </c>
    </row>
    <row r="162" spans="1:19" ht="8.25">
      <c r="A162" s="3">
        <v>10</v>
      </c>
      <c r="B162" s="12" t="s">
        <v>1</v>
      </c>
      <c r="C162" s="3">
        <v>596</v>
      </c>
      <c r="D162" s="4" t="s">
        <v>2</v>
      </c>
      <c r="E162" s="5" t="s">
        <v>342</v>
      </c>
      <c r="F162" s="6" t="s">
        <v>3</v>
      </c>
      <c r="G162" s="7" t="s">
        <v>343</v>
      </c>
      <c r="H162" s="27">
        <f t="shared" si="9"/>
        <v>184</v>
      </c>
      <c r="I162" s="28">
        <f t="shared" si="10"/>
        <v>24</v>
      </c>
      <c r="J162" s="9" t="s">
        <v>33</v>
      </c>
      <c r="K162" s="33">
        <v>17728</v>
      </c>
      <c r="L162" s="34">
        <v>96</v>
      </c>
      <c r="M162" s="35">
        <f t="shared" si="8"/>
        <v>184.66666666666666</v>
      </c>
      <c r="N162" s="33">
        <v>4052</v>
      </c>
      <c r="O162" s="34">
        <v>24</v>
      </c>
      <c r="P162" s="35">
        <f t="shared" si="3"/>
        <v>168.83333333333334</v>
      </c>
      <c r="Q162" s="33">
        <v>21780</v>
      </c>
      <c r="R162" s="34">
        <v>120</v>
      </c>
      <c r="S162" s="36">
        <f t="shared" si="4"/>
        <v>181.5</v>
      </c>
    </row>
    <row r="163" spans="1:19" ht="8.25">
      <c r="A163" s="3">
        <v>10</v>
      </c>
      <c r="B163" s="12" t="s">
        <v>1</v>
      </c>
      <c r="C163" s="3">
        <v>48</v>
      </c>
      <c r="D163" s="4" t="s">
        <v>5</v>
      </c>
      <c r="E163" s="5" t="s">
        <v>344</v>
      </c>
      <c r="F163" s="6" t="s">
        <v>3</v>
      </c>
      <c r="G163" s="7" t="s">
        <v>345</v>
      </c>
      <c r="H163" s="27">
        <f t="shared" si="9"/>
        <v>135</v>
      </c>
      <c r="I163" s="28">
        <f t="shared" si="10"/>
        <v>60</v>
      </c>
      <c r="J163" s="9" t="s">
        <v>13</v>
      </c>
      <c r="K163" s="33">
        <v>0</v>
      </c>
      <c r="L163" s="34">
        <v>0</v>
      </c>
      <c r="M163" s="35">
        <f t="shared" si="8"/>
        <v>0</v>
      </c>
      <c r="N163" s="10">
        <v>4475</v>
      </c>
      <c r="O163" s="11">
        <v>33</v>
      </c>
      <c r="P163" s="35">
        <f t="shared" si="3"/>
        <v>135.6060606060606</v>
      </c>
      <c r="Q163" s="33">
        <v>4475</v>
      </c>
      <c r="R163" s="34">
        <v>33</v>
      </c>
      <c r="S163" s="36">
        <f t="shared" si="4"/>
        <v>135.6060606060606</v>
      </c>
    </row>
    <row r="164" spans="1:19" ht="8.25">
      <c r="A164" s="3">
        <v>10</v>
      </c>
      <c r="B164" s="12" t="s">
        <v>1</v>
      </c>
      <c r="C164" s="3">
        <v>201</v>
      </c>
      <c r="D164" s="4" t="s">
        <v>14</v>
      </c>
      <c r="E164" s="5" t="s">
        <v>346</v>
      </c>
      <c r="F164" s="6" t="s">
        <v>3</v>
      </c>
      <c r="G164" s="7" t="s">
        <v>347</v>
      </c>
      <c r="H164" s="27">
        <f t="shared" si="9"/>
        <v>134</v>
      </c>
      <c r="I164" s="28">
        <f t="shared" si="10"/>
        <v>60</v>
      </c>
      <c r="J164" s="9" t="s">
        <v>39</v>
      </c>
      <c r="K164" s="33">
        <v>0</v>
      </c>
      <c r="L164" s="34">
        <v>0</v>
      </c>
      <c r="M164" s="35">
        <f t="shared" si="8"/>
        <v>0</v>
      </c>
      <c r="N164" s="10">
        <v>8443</v>
      </c>
      <c r="O164" s="11">
        <v>63</v>
      </c>
      <c r="P164" s="35">
        <f t="shared" si="3"/>
        <v>134.015873015873</v>
      </c>
      <c r="Q164" s="33">
        <v>8443</v>
      </c>
      <c r="R164" s="34">
        <v>63</v>
      </c>
      <c r="S164" s="36">
        <f t="shared" si="4"/>
        <v>134.015873015873</v>
      </c>
    </row>
    <row r="165" spans="1:19" ht="8.25">
      <c r="A165" s="3">
        <v>10</v>
      </c>
      <c r="B165" s="12" t="s">
        <v>1</v>
      </c>
      <c r="C165" s="3">
        <v>48</v>
      </c>
      <c r="D165" s="4" t="s">
        <v>72</v>
      </c>
      <c r="E165" s="5" t="s">
        <v>348</v>
      </c>
      <c r="F165" s="6" t="s">
        <v>3</v>
      </c>
      <c r="G165" s="7" t="s">
        <v>349</v>
      </c>
      <c r="H165" s="27">
        <f t="shared" si="9"/>
        <v>163</v>
      </c>
      <c r="I165" s="28">
        <f t="shared" si="10"/>
        <v>41</v>
      </c>
      <c r="J165" s="9" t="s">
        <v>13</v>
      </c>
      <c r="K165" s="10">
        <v>1569</v>
      </c>
      <c r="L165" s="11">
        <v>10</v>
      </c>
      <c r="M165" s="35">
        <f t="shared" si="8"/>
        <v>156.9</v>
      </c>
      <c r="N165" s="33">
        <v>16233</v>
      </c>
      <c r="O165" s="34">
        <v>99</v>
      </c>
      <c r="P165" s="35">
        <f t="shared" si="3"/>
        <v>163.96969696969697</v>
      </c>
      <c r="Q165" s="33">
        <v>17802</v>
      </c>
      <c r="R165" s="34">
        <v>109</v>
      </c>
      <c r="S165" s="36">
        <f t="shared" si="4"/>
        <v>163.32110091743118</v>
      </c>
    </row>
    <row r="166" spans="1:19" ht="8.25">
      <c r="A166" s="3">
        <v>10</v>
      </c>
      <c r="B166" s="12" t="s">
        <v>1</v>
      </c>
      <c r="C166" s="3">
        <v>595</v>
      </c>
      <c r="D166" s="4" t="s">
        <v>20</v>
      </c>
      <c r="E166" s="5" t="s">
        <v>350</v>
      </c>
      <c r="F166" s="6" t="s">
        <v>3</v>
      </c>
      <c r="G166" s="7" t="s">
        <v>351</v>
      </c>
      <c r="H166" s="27">
        <f t="shared" si="9"/>
        <v>155</v>
      </c>
      <c r="I166" s="28">
        <f t="shared" si="10"/>
        <v>48</v>
      </c>
      <c r="J166" s="9" t="s">
        <v>93</v>
      </c>
      <c r="K166" s="33">
        <v>945</v>
      </c>
      <c r="L166" s="34">
        <v>6</v>
      </c>
      <c r="M166" s="35">
        <f t="shared" si="8"/>
        <v>157.5</v>
      </c>
      <c r="N166" s="33">
        <v>1862</v>
      </c>
      <c r="O166" s="34">
        <v>12</v>
      </c>
      <c r="P166" s="35">
        <f t="shared" si="3"/>
        <v>155.16666666666666</v>
      </c>
      <c r="Q166" s="33">
        <v>2807</v>
      </c>
      <c r="R166" s="34">
        <v>18</v>
      </c>
      <c r="S166" s="36">
        <f t="shared" si="4"/>
        <v>155.94444444444446</v>
      </c>
    </row>
    <row r="167" spans="1:19" ht="8.25">
      <c r="A167" s="3">
        <v>10</v>
      </c>
      <c r="B167" s="12" t="s">
        <v>1</v>
      </c>
      <c r="C167" s="3">
        <v>48</v>
      </c>
      <c r="D167" s="4" t="s">
        <v>5</v>
      </c>
      <c r="E167" s="5" t="s">
        <v>352</v>
      </c>
      <c r="F167" s="6" t="s">
        <v>50</v>
      </c>
      <c r="G167" s="7" t="s">
        <v>353</v>
      </c>
      <c r="H167" s="27">
        <f t="shared" si="9"/>
        <v>147</v>
      </c>
      <c r="I167" s="28">
        <f t="shared" si="10"/>
        <v>54</v>
      </c>
      <c r="J167" s="9" t="s">
        <v>13</v>
      </c>
      <c r="K167" s="33">
        <v>0</v>
      </c>
      <c r="L167" s="34">
        <v>0</v>
      </c>
      <c r="M167" s="35">
        <f t="shared" si="8"/>
        <v>0</v>
      </c>
      <c r="N167" s="10">
        <v>7542</v>
      </c>
      <c r="O167" s="11">
        <v>51</v>
      </c>
      <c r="P167" s="35">
        <f t="shared" si="3"/>
        <v>147.88235294117646</v>
      </c>
      <c r="Q167" s="33">
        <v>7542</v>
      </c>
      <c r="R167" s="34">
        <v>51</v>
      </c>
      <c r="S167" s="36">
        <f t="shared" si="4"/>
        <v>147.88235294117646</v>
      </c>
    </row>
    <row r="168" spans="1:19" ht="8.25">
      <c r="A168" s="3">
        <v>10</v>
      </c>
      <c r="B168" s="12" t="s">
        <v>1</v>
      </c>
      <c r="C168" s="3">
        <v>48</v>
      </c>
      <c r="D168" s="4" t="s">
        <v>84</v>
      </c>
      <c r="E168" s="5" t="s">
        <v>354</v>
      </c>
      <c r="F168" s="6" t="s">
        <v>3</v>
      </c>
      <c r="G168" s="7" t="s">
        <v>355</v>
      </c>
      <c r="H168" s="27">
        <f t="shared" si="9"/>
        <v>165</v>
      </c>
      <c r="I168" s="28">
        <f t="shared" si="10"/>
        <v>40</v>
      </c>
      <c r="J168" s="9" t="s">
        <v>13</v>
      </c>
      <c r="K168" s="33">
        <v>0</v>
      </c>
      <c r="L168" s="34">
        <v>0</v>
      </c>
      <c r="M168" s="35">
        <f t="shared" si="8"/>
        <v>0</v>
      </c>
      <c r="N168" s="10">
        <v>12375</v>
      </c>
      <c r="O168" s="11">
        <v>75</v>
      </c>
      <c r="P168" s="35">
        <f t="shared" si="3"/>
        <v>165</v>
      </c>
      <c r="Q168" s="33">
        <v>12375</v>
      </c>
      <c r="R168" s="34">
        <v>75</v>
      </c>
      <c r="S168" s="36">
        <f t="shared" si="4"/>
        <v>165</v>
      </c>
    </row>
    <row r="169" spans="1:19" ht="8.25">
      <c r="A169" s="3">
        <v>10</v>
      </c>
      <c r="B169" s="12" t="s">
        <v>1</v>
      </c>
      <c r="C169" s="3">
        <v>48</v>
      </c>
      <c r="D169" s="4" t="s">
        <v>24</v>
      </c>
      <c r="E169" s="5" t="s">
        <v>356</v>
      </c>
      <c r="F169" s="6" t="s">
        <v>3</v>
      </c>
      <c r="G169" s="7" t="s">
        <v>357</v>
      </c>
      <c r="H169" s="27">
        <f t="shared" si="9"/>
        <v>170</v>
      </c>
      <c r="I169" s="28">
        <f t="shared" si="10"/>
        <v>36</v>
      </c>
      <c r="J169" s="9" t="s">
        <v>13</v>
      </c>
      <c r="K169" s="33">
        <v>12969</v>
      </c>
      <c r="L169" s="34">
        <v>76</v>
      </c>
      <c r="M169" s="35">
        <f t="shared" si="8"/>
        <v>170.64473684210526</v>
      </c>
      <c r="N169" s="10">
        <v>25498</v>
      </c>
      <c r="O169" s="11">
        <v>153</v>
      </c>
      <c r="P169" s="35">
        <f t="shared" si="3"/>
        <v>166.65359477124184</v>
      </c>
      <c r="Q169" s="33">
        <v>38467</v>
      </c>
      <c r="R169" s="34">
        <v>229</v>
      </c>
      <c r="S169" s="36">
        <f t="shared" si="4"/>
        <v>167.97816593886463</v>
      </c>
    </row>
    <row r="170" spans="1:19" ht="8.25">
      <c r="A170" s="3">
        <v>10</v>
      </c>
      <c r="B170" s="12" t="s">
        <v>1</v>
      </c>
      <c r="C170" s="3">
        <v>48</v>
      </c>
      <c r="D170" s="4" t="s">
        <v>5</v>
      </c>
      <c r="E170" s="5" t="s">
        <v>358</v>
      </c>
      <c r="F170" s="6" t="s">
        <v>3</v>
      </c>
      <c r="G170" s="7" t="s">
        <v>359</v>
      </c>
      <c r="H170" s="27">
        <f t="shared" si="9"/>
        <v>150</v>
      </c>
      <c r="I170" s="28">
        <f t="shared" si="10"/>
        <v>52</v>
      </c>
      <c r="J170" s="9" t="s">
        <v>13</v>
      </c>
      <c r="K170" s="33">
        <v>0</v>
      </c>
      <c r="L170" s="34">
        <v>0</v>
      </c>
      <c r="M170" s="35">
        <f t="shared" si="8"/>
        <v>0</v>
      </c>
      <c r="N170" s="10">
        <v>6628</v>
      </c>
      <c r="O170" s="11">
        <v>44</v>
      </c>
      <c r="P170" s="35">
        <f t="shared" si="3"/>
        <v>150.63636363636363</v>
      </c>
      <c r="Q170" s="33">
        <v>6628</v>
      </c>
      <c r="R170" s="34">
        <v>44</v>
      </c>
      <c r="S170" s="36">
        <f t="shared" si="4"/>
        <v>150.63636363636363</v>
      </c>
    </row>
    <row r="171" spans="1:19" ht="8.25">
      <c r="A171" s="3">
        <v>10</v>
      </c>
      <c r="B171" s="12" t="s">
        <v>1</v>
      </c>
      <c r="C171" s="3">
        <v>48</v>
      </c>
      <c r="D171" s="4" t="s">
        <v>34</v>
      </c>
      <c r="E171" s="5" t="s">
        <v>360</v>
      </c>
      <c r="F171" s="6" t="s">
        <v>3</v>
      </c>
      <c r="G171" s="7" t="s">
        <v>361</v>
      </c>
      <c r="H171" s="27">
        <f t="shared" si="9"/>
        <v>144</v>
      </c>
      <c r="I171" s="28">
        <f t="shared" si="10"/>
        <v>56</v>
      </c>
      <c r="J171" s="9" t="s">
        <v>13</v>
      </c>
      <c r="K171" s="33">
        <v>0</v>
      </c>
      <c r="L171" s="34">
        <v>0</v>
      </c>
      <c r="M171" s="35">
        <f t="shared" si="8"/>
        <v>0</v>
      </c>
      <c r="N171" s="33">
        <v>10834</v>
      </c>
      <c r="O171" s="34">
        <v>75</v>
      </c>
      <c r="P171" s="35">
        <f t="shared" si="3"/>
        <v>144.45333333333335</v>
      </c>
      <c r="Q171" s="33">
        <v>10834</v>
      </c>
      <c r="R171" s="34">
        <v>75</v>
      </c>
      <c r="S171" s="36">
        <f t="shared" si="4"/>
        <v>144.45333333333335</v>
      </c>
    </row>
    <row r="172" spans="1:19" ht="8.25">
      <c r="A172" s="3">
        <v>10</v>
      </c>
      <c r="B172" s="12" t="s">
        <v>19</v>
      </c>
      <c r="C172" s="3">
        <v>1</v>
      </c>
      <c r="D172" s="4" t="s">
        <v>20</v>
      </c>
      <c r="E172" s="5" t="s">
        <v>362</v>
      </c>
      <c r="F172" s="6" t="s">
        <v>3</v>
      </c>
      <c r="G172" s="7" t="s">
        <v>363</v>
      </c>
      <c r="H172" s="27" t="str">
        <f t="shared" si="9"/>
        <v>S</v>
      </c>
      <c r="I172" s="28">
        <f t="shared" si="10"/>
        <v>40</v>
      </c>
      <c r="J172" s="9" t="s">
        <v>23</v>
      </c>
      <c r="K172" s="10">
        <v>893</v>
      </c>
      <c r="L172" s="11">
        <v>5</v>
      </c>
      <c r="M172" s="35">
        <f t="shared" si="8"/>
        <v>178.6</v>
      </c>
      <c r="N172" s="33">
        <v>0</v>
      </c>
      <c r="O172" s="34">
        <v>0</v>
      </c>
      <c r="P172" s="35">
        <f t="shared" si="3"/>
        <v>0</v>
      </c>
      <c r="Q172" s="33">
        <v>893</v>
      </c>
      <c r="R172" s="34">
        <v>5</v>
      </c>
      <c r="S172" s="36">
        <f t="shared" si="4"/>
        <v>178.6</v>
      </c>
    </row>
    <row r="173" spans="1:19" ht="8.25">
      <c r="A173" s="3">
        <v>10</v>
      </c>
      <c r="B173" s="12" t="s">
        <v>1</v>
      </c>
      <c r="C173" s="3">
        <v>48</v>
      </c>
      <c r="D173" s="4" t="s">
        <v>83</v>
      </c>
      <c r="E173" s="5" t="s">
        <v>364</v>
      </c>
      <c r="F173" s="6" t="s">
        <v>7</v>
      </c>
      <c r="G173" s="7" t="s">
        <v>365</v>
      </c>
      <c r="H173" s="27">
        <f t="shared" si="9"/>
        <v>117</v>
      </c>
      <c r="I173" s="28">
        <f t="shared" si="10"/>
        <v>60</v>
      </c>
      <c r="J173" s="9" t="s">
        <v>13</v>
      </c>
      <c r="K173" s="33">
        <v>1805</v>
      </c>
      <c r="L173" s="34">
        <v>15</v>
      </c>
      <c r="M173" s="35">
        <f t="shared" si="8"/>
        <v>120.33333333333333</v>
      </c>
      <c r="N173" s="33">
        <v>6281</v>
      </c>
      <c r="O173" s="34">
        <v>54</v>
      </c>
      <c r="P173" s="35">
        <f t="shared" si="3"/>
        <v>116.31481481481481</v>
      </c>
      <c r="Q173" s="33">
        <v>8086</v>
      </c>
      <c r="R173" s="34">
        <v>69</v>
      </c>
      <c r="S173" s="36">
        <f t="shared" si="4"/>
        <v>117.18840579710145</v>
      </c>
    </row>
    <row r="174" spans="1:19" ht="8.25">
      <c r="A174" s="3">
        <v>10</v>
      </c>
      <c r="B174" s="12" t="s">
        <v>1</v>
      </c>
      <c r="C174" s="3">
        <v>590</v>
      </c>
      <c r="D174" s="4" t="s">
        <v>5</v>
      </c>
      <c r="E174" s="5" t="s">
        <v>366</v>
      </c>
      <c r="F174" s="6" t="s">
        <v>3</v>
      </c>
      <c r="G174" s="7" t="s">
        <v>1264</v>
      </c>
      <c r="H174" s="27">
        <f t="shared" si="9"/>
        <v>150</v>
      </c>
      <c r="I174" s="28">
        <f t="shared" si="10"/>
        <v>52</v>
      </c>
      <c r="J174" s="9" t="s">
        <v>289</v>
      </c>
      <c r="K174" s="33">
        <v>3621</v>
      </c>
      <c r="L174" s="34">
        <v>24</v>
      </c>
      <c r="M174" s="35">
        <f t="shared" si="8"/>
        <v>150.875</v>
      </c>
      <c r="N174" s="33">
        <v>2364</v>
      </c>
      <c r="O174" s="34">
        <v>15</v>
      </c>
      <c r="P174" s="35">
        <f t="shared" si="3"/>
        <v>157.6</v>
      </c>
      <c r="Q174" s="33">
        <v>5985</v>
      </c>
      <c r="R174" s="34">
        <v>39</v>
      </c>
      <c r="S174" s="36">
        <f t="shared" si="4"/>
        <v>153.46153846153845</v>
      </c>
    </row>
    <row r="175" spans="1:19" ht="8.25">
      <c r="A175" s="3">
        <v>10</v>
      </c>
      <c r="B175" s="12" t="s">
        <v>1</v>
      </c>
      <c r="C175" s="3">
        <v>201</v>
      </c>
      <c r="D175" s="4" t="s">
        <v>104</v>
      </c>
      <c r="E175" s="5" t="s">
        <v>367</v>
      </c>
      <c r="F175" s="6" t="s">
        <v>3</v>
      </c>
      <c r="G175" s="7" t="s">
        <v>368</v>
      </c>
      <c r="H175" s="27">
        <f t="shared" si="9"/>
        <v>177</v>
      </c>
      <c r="I175" s="28">
        <f t="shared" si="10"/>
        <v>30</v>
      </c>
      <c r="J175" s="9" t="s">
        <v>39</v>
      </c>
      <c r="K175" s="33">
        <v>0</v>
      </c>
      <c r="L175" s="34">
        <v>0</v>
      </c>
      <c r="M175" s="35">
        <f t="shared" si="8"/>
        <v>0</v>
      </c>
      <c r="N175" s="33">
        <v>18147</v>
      </c>
      <c r="O175" s="34">
        <v>102</v>
      </c>
      <c r="P175" s="35">
        <f t="shared" si="3"/>
        <v>177.91176470588235</v>
      </c>
      <c r="Q175" s="33">
        <v>18147</v>
      </c>
      <c r="R175" s="34">
        <v>102</v>
      </c>
      <c r="S175" s="36">
        <f t="shared" si="4"/>
        <v>177.91176470588235</v>
      </c>
    </row>
    <row r="176" spans="1:19" ht="8.25">
      <c r="A176" s="3">
        <v>10</v>
      </c>
      <c r="B176" s="12" t="s">
        <v>1</v>
      </c>
      <c r="C176" s="3">
        <v>2</v>
      </c>
      <c r="D176" s="4" t="s">
        <v>20</v>
      </c>
      <c r="E176" s="5" t="s">
        <v>369</v>
      </c>
      <c r="F176" s="6" t="s">
        <v>3</v>
      </c>
      <c r="G176" s="7" t="s">
        <v>370</v>
      </c>
      <c r="H176" s="27">
        <f t="shared" si="9"/>
        <v>129</v>
      </c>
      <c r="I176" s="28">
        <f t="shared" si="10"/>
        <v>60</v>
      </c>
      <c r="J176" s="9" t="s">
        <v>4</v>
      </c>
      <c r="K176" s="33">
        <v>0</v>
      </c>
      <c r="L176" s="34">
        <v>0</v>
      </c>
      <c r="M176" s="35">
        <f t="shared" si="8"/>
        <v>0</v>
      </c>
      <c r="N176" s="10">
        <v>2714</v>
      </c>
      <c r="O176" s="11">
        <v>21</v>
      </c>
      <c r="P176" s="35">
        <f t="shared" si="3"/>
        <v>129.23809523809524</v>
      </c>
      <c r="Q176" s="33">
        <v>2714</v>
      </c>
      <c r="R176" s="34">
        <v>21</v>
      </c>
      <c r="S176" s="36">
        <f t="shared" si="4"/>
        <v>129.23809523809524</v>
      </c>
    </row>
    <row r="177" spans="1:19" ht="8.25">
      <c r="A177" s="3">
        <v>10</v>
      </c>
      <c r="B177" s="12" t="s">
        <v>1</v>
      </c>
      <c r="C177" s="3">
        <v>592</v>
      </c>
      <c r="D177" s="4" t="s">
        <v>72</v>
      </c>
      <c r="E177" s="5" t="s">
        <v>372</v>
      </c>
      <c r="F177" s="6" t="s">
        <v>3</v>
      </c>
      <c r="G177" s="7" t="s">
        <v>373</v>
      </c>
      <c r="H177" s="27">
        <f t="shared" si="9"/>
        <v>160</v>
      </c>
      <c r="I177" s="28">
        <f t="shared" si="10"/>
        <v>44</v>
      </c>
      <c r="J177" s="9" t="s">
        <v>120</v>
      </c>
      <c r="K177" s="33">
        <v>2600</v>
      </c>
      <c r="L177" s="34">
        <v>17</v>
      </c>
      <c r="M177" s="35">
        <f t="shared" si="8"/>
        <v>152.94117647058823</v>
      </c>
      <c r="N177" s="10">
        <v>12802</v>
      </c>
      <c r="O177" s="11">
        <v>79</v>
      </c>
      <c r="P177" s="35">
        <f t="shared" si="3"/>
        <v>162.0506329113924</v>
      </c>
      <c r="Q177" s="33">
        <v>15402</v>
      </c>
      <c r="R177" s="34">
        <v>96</v>
      </c>
      <c r="S177" s="36">
        <f t="shared" si="4"/>
        <v>160.4375</v>
      </c>
    </row>
    <row r="178" spans="1:19" ht="8.25">
      <c r="A178" s="3">
        <v>10</v>
      </c>
      <c r="B178" s="12" t="s">
        <v>1</v>
      </c>
      <c r="C178" s="3">
        <v>2</v>
      </c>
      <c r="D178" s="4" t="s">
        <v>14</v>
      </c>
      <c r="E178" s="5" t="s">
        <v>374</v>
      </c>
      <c r="F178" s="6" t="s">
        <v>50</v>
      </c>
      <c r="G178" s="7" t="s">
        <v>375</v>
      </c>
      <c r="H178" s="27">
        <f t="shared" si="9"/>
        <v>108</v>
      </c>
      <c r="I178" s="28">
        <f t="shared" si="10"/>
        <v>60</v>
      </c>
      <c r="J178" s="9" t="s">
        <v>4</v>
      </c>
      <c r="K178" s="33">
        <v>0</v>
      </c>
      <c r="L178" s="34">
        <v>0</v>
      </c>
      <c r="M178" s="35">
        <f t="shared" si="8"/>
        <v>0</v>
      </c>
      <c r="N178" s="33">
        <v>7778</v>
      </c>
      <c r="O178" s="34">
        <v>72</v>
      </c>
      <c r="P178" s="35">
        <f t="shared" si="3"/>
        <v>108.02777777777777</v>
      </c>
      <c r="Q178" s="33">
        <v>7778</v>
      </c>
      <c r="R178" s="34">
        <v>72</v>
      </c>
      <c r="S178" s="36">
        <f t="shared" si="4"/>
        <v>108.02777777777777</v>
      </c>
    </row>
    <row r="179" spans="1:19" ht="8.25">
      <c r="A179" s="3">
        <v>10</v>
      </c>
      <c r="B179" s="12" t="s">
        <v>1</v>
      </c>
      <c r="C179" s="3">
        <v>595</v>
      </c>
      <c r="D179" s="4" t="s">
        <v>14</v>
      </c>
      <c r="E179" s="5" t="s">
        <v>376</v>
      </c>
      <c r="F179" s="6" t="s">
        <v>3</v>
      </c>
      <c r="G179" s="7" t="s">
        <v>377</v>
      </c>
      <c r="H179" s="27" t="str">
        <f t="shared" si="9"/>
        <v>S</v>
      </c>
      <c r="I179" s="28">
        <f t="shared" si="10"/>
        <v>16</v>
      </c>
      <c r="J179" s="9" t="s">
        <v>93</v>
      </c>
      <c r="K179" s="33">
        <v>762</v>
      </c>
      <c r="L179" s="34">
        <v>6</v>
      </c>
      <c r="M179" s="35">
        <f t="shared" si="8"/>
        <v>127</v>
      </c>
      <c r="N179" s="33">
        <v>1625</v>
      </c>
      <c r="O179" s="34">
        <v>8</v>
      </c>
      <c r="P179" s="35">
        <f t="shared" si="3"/>
        <v>203.125</v>
      </c>
      <c r="Q179" s="33">
        <v>2387</v>
      </c>
      <c r="R179" s="34">
        <v>14</v>
      </c>
      <c r="S179" s="36">
        <f t="shared" si="4"/>
        <v>170.5</v>
      </c>
    </row>
    <row r="180" spans="1:19" ht="8.25">
      <c r="A180" s="3">
        <v>10</v>
      </c>
      <c r="B180" s="12" t="s">
        <v>1</v>
      </c>
      <c r="C180" s="3">
        <v>595</v>
      </c>
      <c r="D180" s="4" t="s">
        <v>20</v>
      </c>
      <c r="E180" s="5" t="s">
        <v>378</v>
      </c>
      <c r="F180" s="6" t="s">
        <v>3</v>
      </c>
      <c r="G180" s="7" t="s">
        <v>379</v>
      </c>
      <c r="H180" s="27">
        <f t="shared" si="9"/>
        <v>146</v>
      </c>
      <c r="I180" s="28">
        <f t="shared" si="10"/>
        <v>55</v>
      </c>
      <c r="J180" s="9" t="s">
        <v>93</v>
      </c>
      <c r="K180" s="33">
        <v>1594</v>
      </c>
      <c r="L180" s="34">
        <v>11</v>
      </c>
      <c r="M180" s="35">
        <f t="shared" si="8"/>
        <v>144.9090909090909</v>
      </c>
      <c r="N180" s="33">
        <v>1779</v>
      </c>
      <c r="O180" s="34">
        <v>12</v>
      </c>
      <c r="P180" s="35">
        <f t="shared" si="3"/>
        <v>148.25</v>
      </c>
      <c r="Q180" s="33">
        <v>3373</v>
      </c>
      <c r="R180" s="34">
        <v>23</v>
      </c>
      <c r="S180" s="36">
        <f t="shared" si="4"/>
        <v>146.65217391304347</v>
      </c>
    </row>
    <row r="181" spans="1:19" ht="8.25">
      <c r="A181" s="3">
        <v>10</v>
      </c>
      <c r="B181" s="12" t="s">
        <v>1</v>
      </c>
      <c r="C181" s="3">
        <v>592</v>
      </c>
      <c r="D181" s="4" t="s">
        <v>10</v>
      </c>
      <c r="E181" s="5" t="s">
        <v>380</v>
      </c>
      <c r="F181" s="6" t="s">
        <v>50</v>
      </c>
      <c r="G181" s="7" t="s">
        <v>381</v>
      </c>
      <c r="H181" s="27">
        <f t="shared" si="9"/>
        <v>136</v>
      </c>
      <c r="I181" s="28">
        <f t="shared" si="10"/>
        <v>60</v>
      </c>
      <c r="J181" s="9" t="s">
        <v>120</v>
      </c>
      <c r="K181" s="33">
        <v>908</v>
      </c>
      <c r="L181" s="34">
        <v>6</v>
      </c>
      <c r="M181" s="35">
        <f t="shared" si="8"/>
        <v>151.33333333333334</v>
      </c>
      <c r="N181" s="10">
        <v>6044</v>
      </c>
      <c r="O181" s="11">
        <v>45</v>
      </c>
      <c r="P181" s="35">
        <f t="shared" si="3"/>
        <v>134.3111111111111</v>
      </c>
      <c r="Q181" s="33">
        <v>6952</v>
      </c>
      <c r="R181" s="34">
        <v>51</v>
      </c>
      <c r="S181" s="36">
        <f t="shared" si="4"/>
        <v>136.31372549019608</v>
      </c>
    </row>
    <row r="182" spans="1:19" ht="8.25">
      <c r="A182" s="3">
        <v>10</v>
      </c>
      <c r="B182" s="12" t="s">
        <v>1</v>
      </c>
      <c r="C182" s="3">
        <v>48</v>
      </c>
      <c r="D182" s="4" t="s">
        <v>20</v>
      </c>
      <c r="E182" s="5" t="s">
        <v>382</v>
      </c>
      <c r="F182" s="6" t="s">
        <v>3</v>
      </c>
      <c r="G182" s="7" t="s">
        <v>1265</v>
      </c>
      <c r="H182" s="27" t="str">
        <f t="shared" si="9"/>
        <v>S</v>
      </c>
      <c r="I182" s="28">
        <f t="shared" si="10"/>
        <v>40</v>
      </c>
      <c r="J182" s="9" t="s">
        <v>13</v>
      </c>
      <c r="K182" s="33">
        <v>0</v>
      </c>
      <c r="L182" s="34">
        <v>0</v>
      </c>
      <c r="M182" s="35">
        <f t="shared" si="8"/>
        <v>0</v>
      </c>
      <c r="N182" s="10">
        <v>2100</v>
      </c>
      <c r="O182" s="11">
        <v>15</v>
      </c>
      <c r="P182" s="35">
        <f t="shared" si="3"/>
        <v>140</v>
      </c>
      <c r="Q182" s="33">
        <v>2100</v>
      </c>
      <c r="R182" s="34">
        <v>15</v>
      </c>
      <c r="S182" s="36">
        <f t="shared" si="4"/>
        <v>140</v>
      </c>
    </row>
    <row r="183" spans="1:19" ht="8.25">
      <c r="A183" s="3">
        <v>10</v>
      </c>
      <c r="B183" s="12" t="s">
        <v>1</v>
      </c>
      <c r="C183" s="3">
        <v>2</v>
      </c>
      <c r="D183" s="4" t="s">
        <v>76</v>
      </c>
      <c r="E183" s="5" t="s">
        <v>383</v>
      </c>
      <c r="F183" s="6" t="s">
        <v>3</v>
      </c>
      <c r="G183" s="7" t="s">
        <v>384</v>
      </c>
      <c r="H183" s="27">
        <f t="shared" si="9"/>
        <v>176</v>
      </c>
      <c r="I183" s="28">
        <f t="shared" si="10"/>
        <v>31</v>
      </c>
      <c r="J183" s="9" t="s">
        <v>4</v>
      </c>
      <c r="K183" s="33">
        <v>10033</v>
      </c>
      <c r="L183" s="34">
        <v>57</v>
      </c>
      <c r="M183" s="35">
        <f t="shared" si="8"/>
        <v>176.01754385964912</v>
      </c>
      <c r="N183" s="10">
        <v>16005</v>
      </c>
      <c r="O183" s="11">
        <v>93</v>
      </c>
      <c r="P183" s="35">
        <f t="shared" si="3"/>
        <v>172.09677419354838</v>
      </c>
      <c r="Q183" s="33">
        <v>26038</v>
      </c>
      <c r="R183" s="34">
        <v>150</v>
      </c>
      <c r="S183" s="36">
        <f t="shared" si="4"/>
        <v>173.58666666666667</v>
      </c>
    </row>
    <row r="184" spans="1:19" ht="8.25">
      <c r="A184" s="3">
        <v>10</v>
      </c>
      <c r="B184" s="12" t="s">
        <v>1</v>
      </c>
      <c r="C184" s="3">
        <v>201</v>
      </c>
      <c r="D184" s="4" t="s">
        <v>24</v>
      </c>
      <c r="E184" s="5" t="s">
        <v>385</v>
      </c>
      <c r="F184" s="6" t="s">
        <v>3</v>
      </c>
      <c r="G184" s="7" t="s">
        <v>386</v>
      </c>
      <c r="H184" s="27">
        <f t="shared" si="9"/>
        <v>160</v>
      </c>
      <c r="I184" s="28">
        <f t="shared" si="10"/>
        <v>44</v>
      </c>
      <c r="J184" s="9" t="s">
        <v>39</v>
      </c>
      <c r="K184" s="33">
        <v>0</v>
      </c>
      <c r="L184" s="34">
        <v>0</v>
      </c>
      <c r="M184" s="35">
        <f t="shared" si="8"/>
        <v>0</v>
      </c>
      <c r="N184" s="10">
        <v>2885</v>
      </c>
      <c r="O184" s="11">
        <v>18</v>
      </c>
      <c r="P184" s="35">
        <f t="shared" si="3"/>
        <v>160.27777777777777</v>
      </c>
      <c r="Q184" s="33">
        <v>2885</v>
      </c>
      <c r="R184" s="34">
        <v>18</v>
      </c>
      <c r="S184" s="36">
        <f t="shared" si="4"/>
        <v>160.27777777777777</v>
      </c>
    </row>
    <row r="185" spans="1:19" ht="8.25">
      <c r="A185" s="3">
        <v>10</v>
      </c>
      <c r="B185" s="12" t="s">
        <v>1</v>
      </c>
      <c r="C185" s="3">
        <v>596</v>
      </c>
      <c r="D185" s="4" t="s">
        <v>72</v>
      </c>
      <c r="E185" s="5" t="s">
        <v>387</v>
      </c>
      <c r="F185" s="6" t="s">
        <v>50</v>
      </c>
      <c r="G185" s="7" t="s">
        <v>388</v>
      </c>
      <c r="H185" s="27" t="str">
        <f t="shared" si="9"/>
        <v>S</v>
      </c>
      <c r="I185" s="28">
        <f t="shared" si="10"/>
        <v>32</v>
      </c>
      <c r="J185" s="9" t="s">
        <v>33</v>
      </c>
      <c r="K185" s="33">
        <v>0</v>
      </c>
      <c r="L185" s="34">
        <v>0</v>
      </c>
      <c r="M185" s="35">
        <f t="shared" si="8"/>
        <v>0</v>
      </c>
      <c r="N185" s="33">
        <v>0</v>
      </c>
      <c r="O185" s="34">
        <v>0</v>
      </c>
      <c r="P185" s="35">
        <f t="shared" si="3"/>
        <v>0</v>
      </c>
      <c r="Q185" s="33">
        <v>0</v>
      </c>
      <c r="R185" s="34">
        <v>0</v>
      </c>
      <c r="S185" s="36">
        <f t="shared" si="4"/>
        <v>0</v>
      </c>
    </row>
    <row r="186" spans="1:19" ht="8.25">
      <c r="A186" s="3">
        <v>10</v>
      </c>
      <c r="B186" s="12" t="s">
        <v>1</v>
      </c>
      <c r="C186" s="3">
        <v>48</v>
      </c>
      <c r="D186" s="4" t="s">
        <v>5</v>
      </c>
      <c r="E186" s="5" t="s">
        <v>389</v>
      </c>
      <c r="F186" s="6" t="s">
        <v>3</v>
      </c>
      <c r="G186" s="7" t="s">
        <v>390</v>
      </c>
      <c r="H186" s="27">
        <f t="shared" si="9"/>
        <v>151</v>
      </c>
      <c r="I186" s="28">
        <f t="shared" si="10"/>
        <v>51</v>
      </c>
      <c r="J186" s="9" t="s">
        <v>13</v>
      </c>
      <c r="K186" s="33">
        <v>0</v>
      </c>
      <c r="L186" s="34">
        <v>0</v>
      </c>
      <c r="M186" s="35">
        <f t="shared" si="8"/>
        <v>0</v>
      </c>
      <c r="N186" s="33">
        <v>12698</v>
      </c>
      <c r="O186" s="34">
        <v>84</v>
      </c>
      <c r="P186" s="35">
        <f t="shared" si="3"/>
        <v>151.16666666666666</v>
      </c>
      <c r="Q186" s="33">
        <v>12698</v>
      </c>
      <c r="R186" s="34">
        <v>84</v>
      </c>
      <c r="S186" s="36">
        <f t="shared" si="4"/>
        <v>151.16666666666666</v>
      </c>
    </row>
    <row r="187" spans="1:19" ht="8.25">
      <c r="A187" s="3">
        <v>10</v>
      </c>
      <c r="B187" s="12" t="s">
        <v>1</v>
      </c>
      <c r="C187" s="3">
        <v>2</v>
      </c>
      <c r="D187" s="4" t="s">
        <v>72</v>
      </c>
      <c r="E187" s="5" t="s">
        <v>391</v>
      </c>
      <c r="F187" s="6" t="s">
        <v>3</v>
      </c>
      <c r="G187" s="7" t="s">
        <v>392</v>
      </c>
      <c r="H187" s="27" t="str">
        <f t="shared" si="9"/>
        <v>S</v>
      </c>
      <c r="I187" s="28">
        <f t="shared" si="10"/>
        <v>16</v>
      </c>
      <c r="J187" s="9" t="s">
        <v>4</v>
      </c>
      <c r="K187" s="33">
        <v>0</v>
      </c>
      <c r="L187" s="34">
        <v>0</v>
      </c>
      <c r="M187" s="35">
        <f t="shared" si="8"/>
        <v>0</v>
      </c>
      <c r="N187" s="10">
        <v>1748</v>
      </c>
      <c r="O187" s="11">
        <v>12</v>
      </c>
      <c r="P187" s="35">
        <f t="shared" si="3"/>
        <v>145.66666666666666</v>
      </c>
      <c r="Q187" s="33">
        <v>1748</v>
      </c>
      <c r="R187" s="34">
        <v>12</v>
      </c>
      <c r="S187" s="36">
        <f t="shared" si="4"/>
        <v>145.66666666666666</v>
      </c>
    </row>
    <row r="188" spans="1:19" ht="8.25">
      <c r="A188" s="3">
        <v>10</v>
      </c>
      <c r="B188" s="12" t="s">
        <v>1</v>
      </c>
      <c r="C188" s="3">
        <v>48</v>
      </c>
      <c r="D188" s="4" t="s">
        <v>34</v>
      </c>
      <c r="E188" s="5" t="s">
        <v>393</v>
      </c>
      <c r="F188" s="6" t="s">
        <v>3</v>
      </c>
      <c r="G188" s="7" t="s">
        <v>394</v>
      </c>
      <c r="H188" s="27">
        <f t="shared" si="9"/>
        <v>166</v>
      </c>
      <c r="I188" s="28">
        <f t="shared" si="10"/>
        <v>39</v>
      </c>
      <c r="J188" s="9" t="s">
        <v>13</v>
      </c>
      <c r="K188" s="33">
        <v>0</v>
      </c>
      <c r="L188" s="34">
        <v>0</v>
      </c>
      <c r="M188" s="35">
        <f t="shared" si="8"/>
        <v>0</v>
      </c>
      <c r="N188" s="10">
        <v>14508</v>
      </c>
      <c r="O188" s="11">
        <v>87</v>
      </c>
      <c r="P188" s="35">
        <f t="shared" si="3"/>
        <v>166.75862068965517</v>
      </c>
      <c r="Q188" s="33">
        <v>14508</v>
      </c>
      <c r="R188" s="34">
        <v>87</v>
      </c>
      <c r="S188" s="36">
        <f t="shared" si="4"/>
        <v>166.75862068965517</v>
      </c>
    </row>
    <row r="189" spans="1:19" ht="8.25">
      <c r="A189" s="3">
        <v>10</v>
      </c>
      <c r="B189" s="12" t="s">
        <v>1</v>
      </c>
      <c r="C189" s="3">
        <v>48</v>
      </c>
      <c r="D189" s="4" t="s">
        <v>14</v>
      </c>
      <c r="E189" s="5" t="s">
        <v>395</v>
      </c>
      <c r="F189" s="6" t="s">
        <v>50</v>
      </c>
      <c r="G189" s="7" t="s">
        <v>396</v>
      </c>
      <c r="H189" s="27">
        <f t="shared" si="9"/>
        <v>104</v>
      </c>
      <c r="I189" s="28">
        <f t="shared" si="10"/>
        <v>60</v>
      </c>
      <c r="J189" s="9" t="s">
        <v>13</v>
      </c>
      <c r="K189" s="33">
        <v>0</v>
      </c>
      <c r="L189" s="34">
        <v>0</v>
      </c>
      <c r="M189" s="35">
        <f t="shared" si="8"/>
        <v>0</v>
      </c>
      <c r="N189" s="10">
        <v>2497</v>
      </c>
      <c r="O189" s="11">
        <v>24</v>
      </c>
      <c r="P189" s="35">
        <f t="shared" si="3"/>
        <v>104.04166666666667</v>
      </c>
      <c r="Q189" s="33">
        <v>2497</v>
      </c>
      <c r="R189" s="34">
        <v>24</v>
      </c>
      <c r="S189" s="36">
        <f t="shared" si="4"/>
        <v>104.04166666666667</v>
      </c>
    </row>
    <row r="190" spans="1:19" ht="8.25">
      <c r="A190" s="3">
        <v>10</v>
      </c>
      <c r="B190" s="12" t="s">
        <v>1</v>
      </c>
      <c r="C190" s="3">
        <v>589</v>
      </c>
      <c r="D190" s="4" t="s">
        <v>20</v>
      </c>
      <c r="E190" s="5" t="s">
        <v>1266</v>
      </c>
      <c r="F190" s="6" t="s">
        <v>3</v>
      </c>
      <c r="G190" s="7" t="s">
        <v>1267</v>
      </c>
      <c r="H190" s="27" t="str">
        <f t="shared" si="9"/>
        <v>S</v>
      </c>
      <c r="I190" s="28">
        <f t="shared" si="10"/>
        <v>40</v>
      </c>
      <c r="J190" s="9" t="s">
        <v>47</v>
      </c>
      <c r="K190" s="33">
        <v>449</v>
      </c>
      <c r="L190" s="34">
        <v>3</v>
      </c>
      <c r="M190" s="35">
        <f t="shared" si="8"/>
        <v>149.66666666666666</v>
      </c>
      <c r="N190" s="33">
        <v>0</v>
      </c>
      <c r="O190" s="34">
        <v>0</v>
      </c>
      <c r="P190" s="35">
        <f t="shared" si="3"/>
        <v>0</v>
      </c>
      <c r="Q190" s="33">
        <v>449</v>
      </c>
      <c r="R190" s="34">
        <v>3</v>
      </c>
      <c r="S190" s="36">
        <f t="shared" si="4"/>
        <v>149.66666666666666</v>
      </c>
    </row>
    <row r="191" spans="1:19" ht="8.25">
      <c r="A191" s="3">
        <v>10</v>
      </c>
      <c r="B191" s="12" t="s">
        <v>1</v>
      </c>
      <c r="C191" s="3">
        <v>589</v>
      </c>
      <c r="D191" s="4" t="s">
        <v>5</v>
      </c>
      <c r="E191" s="5" t="s">
        <v>397</v>
      </c>
      <c r="F191" s="6" t="s">
        <v>3</v>
      </c>
      <c r="G191" s="7" t="s">
        <v>398</v>
      </c>
      <c r="H191" s="27">
        <f t="shared" si="9"/>
        <v>169</v>
      </c>
      <c r="I191" s="28">
        <f t="shared" si="10"/>
        <v>36</v>
      </c>
      <c r="J191" s="9" t="s">
        <v>47</v>
      </c>
      <c r="K191" s="33">
        <v>16241</v>
      </c>
      <c r="L191" s="34">
        <v>96</v>
      </c>
      <c r="M191" s="35">
        <f t="shared" si="8"/>
        <v>169.17708333333334</v>
      </c>
      <c r="N191" s="10">
        <v>42890</v>
      </c>
      <c r="O191" s="11">
        <v>249</v>
      </c>
      <c r="P191" s="35">
        <f t="shared" si="3"/>
        <v>172.24899598393574</v>
      </c>
      <c r="Q191" s="33">
        <v>59131</v>
      </c>
      <c r="R191" s="34">
        <v>345</v>
      </c>
      <c r="S191" s="36">
        <f t="shared" si="4"/>
        <v>171.39420289855073</v>
      </c>
    </row>
    <row r="192" spans="1:19" ht="8.25">
      <c r="A192" s="3">
        <v>10</v>
      </c>
      <c r="B192" s="12" t="s">
        <v>58</v>
      </c>
      <c r="C192" s="3">
        <v>58</v>
      </c>
      <c r="D192" s="4" t="s">
        <v>72</v>
      </c>
      <c r="E192" s="5" t="s">
        <v>399</v>
      </c>
      <c r="F192" s="6" t="s">
        <v>7</v>
      </c>
      <c r="G192" s="7" t="s">
        <v>400</v>
      </c>
      <c r="H192" s="27">
        <f t="shared" si="9"/>
        <v>169</v>
      </c>
      <c r="I192" s="28">
        <f t="shared" si="10"/>
        <v>36</v>
      </c>
      <c r="J192" s="9" t="s">
        <v>61</v>
      </c>
      <c r="K192" s="33">
        <v>14875</v>
      </c>
      <c r="L192" s="34">
        <v>88</v>
      </c>
      <c r="M192" s="35">
        <f t="shared" si="8"/>
        <v>169.0340909090909</v>
      </c>
      <c r="N192" s="33">
        <v>12294</v>
      </c>
      <c r="O192" s="34">
        <v>72</v>
      </c>
      <c r="P192" s="35">
        <f t="shared" si="3"/>
        <v>170.75</v>
      </c>
      <c r="Q192" s="33">
        <v>27169</v>
      </c>
      <c r="R192" s="34">
        <v>160</v>
      </c>
      <c r="S192" s="36">
        <f t="shared" si="4"/>
        <v>169.80625</v>
      </c>
    </row>
    <row r="193" spans="1:19" ht="8.25">
      <c r="A193" s="3">
        <v>10</v>
      </c>
      <c r="B193" s="12" t="s">
        <v>58</v>
      </c>
      <c r="C193" s="3">
        <v>15</v>
      </c>
      <c r="D193" s="4" t="s">
        <v>5</v>
      </c>
      <c r="E193" s="5" t="s">
        <v>401</v>
      </c>
      <c r="F193" s="6" t="s">
        <v>3</v>
      </c>
      <c r="G193" s="7" t="s">
        <v>402</v>
      </c>
      <c r="H193" s="27">
        <f t="shared" si="9"/>
        <v>143</v>
      </c>
      <c r="I193" s="28">
        <f t="shared" si="10"/>
        <v>57</v>
      </c>
      <c r="J193" s="9" t="s">
        <v>161</v>
      </c>
      <c r="K193" s="33">
        <v>0</v>
      </c>
      <c r="L193" s="34">
        <v>0</v>
      </c>
      <c r="M193" s="35">
        <f t="shared" si="8"/>
        <v>0</v>
      </c>
      <c r="N193" s="33">
        <v>2868</v>
      </c>
      <c r="O193" s="34">
        <v>20</v>
      </c>
      <c r="P193" s="35">
        <f t="shared" si="3"/>
        <v>143.4</v>
      </c>
      <c r="Q193" s="33">
        <v>2868</v>
      </c>
      <c r="R193" s="34">
        <v>20</v>
      </c>
      <c r="S193" s="36">
        <f t="shared" si="4"/>
        <v>143.4</v>
      </c>
    </row>
    <row r="194" spans="1:19" ht="8.25">
      <c r="A194" s="3">
        <v>10</v>
      </c>
      <c r="B194" s="12" t="s">
        <v>1</v>
      </c>
      <c r="C194" s="3">
        <v>48</v>
      </c>
      <c r="D194" s="4" t="s">
        <v>2</v>
      </c>
      <c r="E194" s="5" t="s">
        <v>403</v>
      </c>
      <c r="F194" s="6" t="s">
        <v>3</v>
      </c>
      <c r="G194" s="7" t="s">
        <v>404</v>
      </c>
      <c r="H194" s="27">
        <f t="shared" si="9"/>
        <v>168</v>
      </c>
      <c r="I194" s="28">
        <f t="shared" si="10"/>
        <v>37</v>
      </c>
      <c r="J194" s="9" t="s">
        <v>13</v>
      </c>
      <c r="K194" s="33">
        <v>6560</v>
      </c>
      <c r="L194" s="34">
        <v>39</v>
      </c>
      <c r="M194" s="35">
        <f t="shared" si="8"/>
        <v>168.2051282051282</v>
      </c>
      <c r="N194" s="10">
        <v>7612</v>
      </c>
      <c r="O194" s="11">
        <v>51</v>
      </c>
      <c r="P194" s="35">
        <f t="shared" si="3"/>
        <v>149.2549019607843</v>
      </c>
      <c r="Q194" s="33">
        <v>14172</v>
      </c>
      <c r="R194" s="34">
        <v>90</v>
      </c>
      <c r="S194" s="36">
        <f t="shared" si="4"/>
        <v>157.46666666666667</v>
      </c>
    </row>
    <row r="195" spans="1:19" ht="8.25">
      <c r="A195" s="3">
        <v>10</v>
      </c>
      <c r="B195" s="12" t="s">
        <v>1</v>
      </c>
      <c r="C195" s="3">
        <v>2</v>
      </c>
      <c r="D195" s="4" t="s">
        <v>84</v>
      </c>
      <c r="E195" s="5" t="s">
        <v>405</v>
      </c>
      <c r="F195" s="6" t="s">
        <v>50</v>
      </c>
      <c r="G195" s="7" t="s">
        <v>406</v>
      </c>
      <c r="H195" s="27">
        <f t="shared" si="9"/>
        <v>124</v>
      </c>
      <c r="I195" s="28">
        <f t="shared" si="10"/>
        <v>60</v>
      </c>
      <c r="J195" s="9" t="s">
        <v>4</v>
      </c>
      <c r="K195" s="33">
        <v>0</v>
      </c>
      <c r="L195" s="34">
        <v>0</v>
      </c>
      <c r="M195" s="35">
        <f t="shared" si="8"/>
        <v>0</v>
      </c>
      <c r="N195" s="10">
        <v>12320</v>
      </c>
      <c r="O195" s="11">
        <v>99</v>
      </c>
      <c r="P195" s="35">
        <f t="shared" si="3"/>
        <v>124.44444444444444</v>
      </c>
      <c r="Q195" s="33">
        <v>12320</v>
      </c>
      <c r="R195" s="34">
        <v>99</v>
      </c>
      <c r="S195" s="36">
        <f t="shared" si="4"/>
        <v>124.44444444444444</v>
      </c>
    </row>
    <row r="196" spans="1:19" ht="8.25">
      <c r="A196" s="3">
        <v>10</v>
      </c>
      <c r="B196" s="12" t="s">
        <v>1</v>
      </c>
      <c r="C196" s="3">
        <v>306</v>
      </c>
      <c r="D196" s="4" t="s">
        <v>24</v>
      </c>
      <c r="E196" s="5" t="s">
        <v>407</v>
      </c>
      <c r="F196" s="6" t="s">
        <v>3</v>
      </c>
      <c r="G196" s="7" t="s">
        <v>408</v>
      </c>
      <c r="H196" s="27">
        <f t="shared" si="9"/>
        <v>139</v>
      </c>
      <c r="I196" s="28">
        <f t="shared" si="10"/>
        <v>60</v>
      </c>
      <c r="J196" s="9" t="s">
        <v>9</v>
      </c>
      <c r="K196" s="33">
        <v>0</v>
      </c>
      <c r="L196" s="34">
        <v>0</v>
      </c>
      <c r="M196" s="35">
        <f aca="true" t="shared" si="11" ref="M196:M259">IF(L196=0,0,K196/L196)</f>
        <v>0</v>
      </c>
      <c r="N196" s="10">
        <v>14554</v>
      </c>
      <c r="O196" s="11">
        <v>104</v>
      </c>
      <c r="P196" s="35">
        <f aca="true" t="shared" si="12" ref="P196:P259">IF(O196=0,0,N196/O196)</f>
        <v>139.94230769230768</v>
      </c>
      <c r="Q196" s="33">
        <v>14554</v>
      </c>
      <c r="R196" s="34">
        <v>104</v>
      </c>
      <c r="S196" s="36">
        <f aca="true" t="shared" si="13" ref="S196:S259">IF(R196=0,0,Q196/R196)</f>
        <v>139.94230769230768</v>
      </c>
    </row>
    <row r="197" spans="1:19" ht="8.25">
      <c r="A197" s="3">
        <v>10</v>
      </c>
      <c r="B197" s="12" t="s">
        <v>58</v>
      </c>
      <c r="C197" s="3">
        <v>59</v>
      </c>
      <c r="D197" s="4" t="s">
        <v>42</v>
      </c>
      <c r="E197" s="5" t="s">
        <v>409</v>
      </c>
      <c r="F197" s="6" t="s">
        <v>3</v>
      </c>
      <c r="G197" s="7" t="s">
        <v>1268</v>
      </c>
      <c r="H197" s="27">
        <f aca="true" t="shared" si="14" ref="H197:H260">IF(L197&lt;18,IF(R197&lt;18,"S",INT(S197)),INT(M197))</f>
        <v>172</v>
      </c>
      <c r="I197" s="28">
        <f aca="true" t="shared" si="15" ref="I197:I260">IF(ISNUMBER(H197),MIN(INT((215-H197)*0.8),60),IF(D197="04",IF(F197="M.",40,56),IF(F197="M.",16,32)))</f>
        <v>34</v>
      </c>
      <c r="J197" s="9" t="s">
        <v>87</v>
      </c>
      <c r="K197" s="33">
        <v>14516</v>
      </c>
      <c r="L197" s="34">
        <v>84</v>
      </c>
      <c r="M197" s="35">
        <f t="shared" si="11"/>
        <v>172.8095238095238</v>
      </c>
      <c r="N197" s="33">
        <v>12328</v>
      </c>
      <c r="O197" s="34">
        <v>72</v>
      </c>
      <c r="P197" s="35">
        <f t="shared" si="12"/>
        <v>171.22222222222223</v>
      </c>
      <c r="Q197" s="33">
        <v>26844</v>
      </c>
      <c r="R197" s="34">
        <v>156</v>
      </c>
      <c r="S197" s="36">
        <f t="shared" si="13"/>
        <v>172.07692307692307</v>
      </c>
    </row>
    <row r="198" spans="1:19" ht="8.25">
      <c r="A198" s="3">
        <v>10</v>
      </c>
      <c r="B198" s="12" t="s">
        <v>1</v>
      </c>
      <c r="C198" s="3">
        <v>200</v>
      </c>
      <c r="D198" s="4" t="s">
        <v>24</v>
      </c>
      <c r="E198" s="5" t="s">
        <v>410</v>
      </c>
      <c r="F198" s="6" t="s">
        <v>3</v>
      </c>
      <c r="G198" s="7" t="s">
        <v>411</v>
      </c>
      <c r="H198" s="27">
        <f t="shared" si="14"/>
        <v>169</v>
      </c>
      <c r="I198" s="28">
        <f t="shared" si="15"/>
        <v>36</v>
      </c>
      <c r="J198" s="9" t="s">
        <v>149</v>
      </c>
      <c r="K198" s="33">
        <v>0</v>
      </c>
      <c r="L198" s="34">
        <v>0</v>
      </c>
      <c r="M198" s="35">
        <f t="shared" si="11"/>
        <v>0</v>
      </c>
      <c r="N198" s="10">
        <v>16603</v>
      </c>
      <c r="O198" s="11">
        <v>98</v>
      </c>
      <c r="P198" s="35">
        <f t="shared" si="12"/>
        <v>169.41836734693877</v>
      </c>
      <c r="Q198" s="33">
        <v>16603</v>
      </c>
      <c r="R198" s="34">
        <v>98</v>
      </c>
      <c r="S198" s="36">
        <f t="shared" si="13"/>
        <v>169.41836734693877</v>
      </c>
    </row>
    <row r="199" spans="1:19" ht="8.25">
      <c r="A199" s="3">
        <v>10</v>
      </c>
      <c r="B199" s="12" t="s">
        <v>1</v>
      </c>
      <c r="C199" s="3">
        <v>112</v>
      </c>
      <c r="D199" s="4" t="s">
        <v>14</v>
      </c>
      <c r="E199" s="5" t="s">
        <v>412</v>
      </c>
      <c r="F199" s="6" t="s">
        <v>3</v>
      </c>
      <c r="G199" s="7" t="s">
        <v>413</v>
      </c>
      <c r="H199" s="27" t="str">
        <f t="shared" si="14"/>
        <v>S</v>
      </c>
      <c r="I199" s="28">
        <f t="shared" si="15"/>
        <v>16</v>
      </c>
      <c r="J199" s="9" t="s">
        <v>115</v>
      </c>
      <c r="K199" s="33">
        <v>1853</v>
      </c>
      <c r="L199" s="34">
        <v>13</v>
      </c>
      <c r="M199" s="35">
        <f t="shared" si="11"/>
        <v>142.53846153846155</v>
      </c>
      <c r="N199" s="33">
        <v>633</v>
      </c>
      <c r="O199" s="34">
        <v>4</v>
      </c>
      <c r="P199" s="35">
        <f t="shared" si="12"/>
        <v>158.25</v>
      </c>
      <c r="Q199" s="33">
        <v>2486</v>
      </c>
      <c r="R199" s="34">
        <v>17</v>
      </c>
      <c r="S199" s="36">
        <f t="shared" si="13"/>
        <v>146.23529411764707</v>
      </c>
    </row>
    <row r="200" spans="1:19" ht="8.25">
      <c r="A200" s="3">
        <v>10</v>
      </c>
      <c r="B200" s="12" t="s">
        <v>1</v>
      </c>
      <c r="C200" s="3">
        <v>112</v>
      </c>
      <c r="D200" s="4" t="s">
        <v>83</v>
      </c>
      <c r="E200" s="5" t="s">
        <v>414</v>
      </c>
      <c r="F200" s="6" t="s">
        <v>3</v>
      </c>
      <c r="G200" s="7" t="s">
        <v>415</v>
      </c>
      <c r="H200" s="27">
        <f t="shared" si="14"/>
        <v>176</v>
      </c>
      <c r="I200" s="28">
        <f t="shared" si="15"/>
        <v>31</v>
      </c>
      <c r="J200" s="9" t="s">
        <v>115</v>
      </c>
      <c r="K200" s="10">
        <v>8638</v>
      </c>
      <c r="L200" s="11">
        <v>49</v>
      </c>
      <c r="M200" s="35">
        <f t="shared" si="11"/>
        <v>176.28571428571428</v>
      </c>
      <c r="N200" s="10">
        <v>4589</v>
      </c>
      <c r="O200" s="11">
        <v>26</v>
      </c>
      <c r="P200" s="35">
        <f t="shared" si="12"/>
        <v>176.5</v>
      </c>
      <c r="Q200" s="33">
        <v>13227</v>
      </c>
      <c r="R200" s="34">
        <v>75</v>
      </c>
      <c r="S200" s="36">
        <f t="shared" si="13"/>
        <v>176.36</v>
      </c>
    </row>
    <row r="201" spans="1:19" ht="8.25">
      <c r="A201" s="3">
        <v>10</v>
      </c>
      <c r="B201" s="12" t="s">
        <v>1</v>
      </c>
      <c r="C201" s="3">
        <v>223</v>
      </c>
      <c r="D201" s="4" t="s">
        <v>24</v>
      </c>
      <c r="E201" s="5" t="s">
        <v>416</v>
      </c>
      <c r="F201" s="6" t="s">
        <v>3</v>
      </c>
      <c r="G201" s="7" t="s">
        <v>1269</v>
      </c>
      <c r="H201" s="27">
        <f t="shared" si="14"/>
        <v>159</v>
      </c>
      <c r="I201" s="28">
        <f t="shared" si="15"/>
        <v>44</v>
      </c>
      <c r="J201" s="9" t="s">
        <v>417</v>
      </c>
      <c r="K201" s="33">
        <v>0</v>
      </c>
      <c r="L201" s="34">
        <v>0</v>
      </c>
      <c r="M201" s="35">
        <f t="shared" si="11"/>
        <v>0</v>
      </c>
      <c r="N201" s="10">
        <v>15815</v>
      </c>
      <c r="O201" s="11">
        <v>99</v>
      </c>
      <c r="P201" s="35">
        <f t="shared" si="12"/>
        <v>159.74747474747474</v>
      </c>
      <c r="Q201" s="33">
        <v>15815</v>
      </c>
      <c r="R201" s="34">
        <v>99</v>
      </c>
      <c r="S201" s="36">
        <f t="shared" si="13"/>
        <v>159.74747474747474</v>
      </c>
    </row>
    <row r="202" spans="1:19" ht="8.25">
      <c r="A202" s="3">
        <v>10</v>
      </c>
      <c r="B202" s="12" t="s">
        <v>1</v>
      </c>
      <c r="C202" s="3">
        <v>48</v>
      </c>
      <c r="D202" s="4" t="s">
        <v>14</v>
      </c>
      <c r="E202" s="5" t="s">
        <v>418</v>
      </c>
      <c r="F202" s="6" t="s">
        <v>3</v>
      </c>
      <c r="G202" s="7" t="s">
        <v>419</v>
      </c>
      <c r="H202" s="27">
        <f t="shared" si="14"/>
        <v>140</v>
      </c>
      <c r="I202" s="28">
        <f t="shared" si="15"/>
        <v>60</v>
      </c>
      <c r="J202" s="9" t="s">
        <v>13</v>
      </c>
      <c r="K202" s="33">
        <v>0</v>
      </c>
      <c r="L202" s="34">
        <v>0</v>
      </c>
      <c r="M202" s="35">
        <f t="shared" si="11"/>
        <v>0</v>
      </c>
      <c r="N202" s="10">
        <v>4907</v>
      </c>
      <c r="O202" s="11">
        <v>35</v>
      </c>
      <c r="P202" s="35">
        <f t="shared" si="12"/>
        <v>140.2</v>
      </c>
      <c r="Q202" s="33">
        <v>4907</v>
      </c>
      <c r="R202" s="34">
        <v>35</v>
      </c>
      <c r="S202" s="36">
        <f t="shared" si="13"/>
        <v>140.2</v>
      </c>
    </row>
    <row r="203" spans="1:19" ht="8.25">
      <c r="A203" s="3">
        <v>10</v>
      </c>
      <c r="B203" s="12" t="s">
        <v>1</v>
      </c>
      <c r="C203" s="3">
        <v>589</v>
      </c>
      <c r="D203" s="4" t="s">
        <v>247</v>
      </c>
      <c r="E203" s="5" t="s">
        <v>420</v>
      </c>
      <c r="F203" s="6" t="s">
        <v>3</v>
      </c>
      <c r="G203" s="7" t="s">
        <v>421</v>
      </c>
      <c r="H203" s="27">
        <f t="shared" si="14"/>
        <v>167</v>
      </c>
      <c r="I203" s="28">
        <f t="shared" si="15"/>
        <v>38</v>
      </c>
      <c r="J203" s="9" t="s">
        <v>47</v>
      </c>
      <c r="K203" s="33">
        <v>12569</v>
      </c>
      <c r="L203" s="34">
        <v>75</v>
      </c>
      <c r="M203" s="35">
        <f t="shared" si="11"/>
        <v>167.58666666666667</v>
      </c>
      <c r="N203" s="33">
        <v>33368</v>
      </c>
      <c r="O203" s="34">
        <v>192</v>
      </c>
      <c r="P203" s="35">
        <f t="shared" si="12"/>
        <v>173.79166666666666</v>
      </c>
      <c r="Q203" s="33">
        <v>45937</v>
      </c>
      <c r="R203" s="34">
        <v>267</v>
      </c>
      <c r="S203" s="36">
        <f t="shared" si="13"/>
        <v>172.04868913857678</v>
      </c>
    </row>
    <row r="204" spans="1:19" ht="8.25">
      <c r="A204" s="3">
        <v>10</v>
      </c>
      <c r="B204" s="12" t="s">
        <v>58</v>
      </c>
      <c r="C204" s="3">
        <v>58</v>
      </c>
      <c r="D204" s="4" t="s">
        <v>14</v>
      </c>
      <c r="E204" s="5" t="s">
        <v>422</v>
      </c>
      <c r="F204" s="6" t="s">
        <v>3</v>
      </c>
      <c r="G204" s="7" t="s">
        <v>423</v>
      </c>
      <c r="H204" s="27">
        <f t="shared" si="14"/>
        <v>133</v>
      </c>
      <c r="I204" s="28">
        <f t="shared" si="15"/>
        <v>60</v>
      </c>
      <c r="J204" s="9" t="s">
        <v>61</v>
      </c>
      <c r="K204" s="33">
        <v>4816</v>
      </c>
      <c r="L204" s="34">
        <v>36</v>
      </c>
      <c r="M204" s="35">
        <f t="shared" si="11"/>
        <v>133.77777777777777</v>
      </c>
      <c r="N204" s="33">
        <v>0</v>
      </c>
      <c r="O204" s="34">
        <v>0</v>
      </c>
      <c r="P204" s="35">
        <f t="shared" si="12"/>
        <v>0</v>
      </c>
      <c r="Q204" s="33">
        <v>4816</v>
      </c>
      <c r="R204" s="34">
        <v>36</v>
      </c>
      <c r="S204" s="36">
        <f t="shared" si="13"/>
        <v>133.77777777777777</v>
      </c>
    </row>
    <row r="205" spans="1:19" ht="8.25">
      <c r="A205" s="3">
        <v>10</v>
      </c>
      <c r="B205" s="12" t="s">
        <v>58</v>
      </c>
      <c r="C205" s="3">
        <v>58</v>
      </c>
      <c r="D205" s="4" t="s">
        <v>5</v>
      </c>
      <c r="E205" s="5" t="s">
        <v>424</v>
      </c>
      <c r="F205" s="6" t="s">
        <v>3</v>
      </c>
      <c r="G205" s="7" t="s">
        <v>425</v>
      </c>
      <c r="H205" s="27">
        <f t="shared" si="14"/>
        <v>166</v>
      </c>
      <c r="I205" s="28">
        <f t="shared" si="15"/>
        <v>39</v>
      </c>
      <c r="J205" s="9" t="s">
        <v>61</v>
      </c>
      <c r="K205" s="33">
        <v>8965</v>
      </c>
      <c r="L205" s="34">
        <v>54</v>
      </c>
      <c r="M205" s="35">
        <f t="shared" si="11"/>
        <v>166.0185185185185</v>
      </c>
      <c r="N205" s="10">
        <v>3463</v>
      </c>
      <c r="O205" s="11">
        <v>20</v>
      </c>
      <c r="P205" s="35">
        <f t="shared" si="12"/>
        <v>173.15</v>
      </c>
      <c r="Q205" s="33">
        <v>12428</v>
      </c>
      <c r="R205" s="34">
        <v>74</v>
      </c>
      <c r="S205" s="36">
        <f t="shared" si="13"/>
        <v>167.94594594594594</v>
      </c>
    </row>
    <row r="206" spans="1:19" ht="8.25">
      <c r="A206" s="3">
        <v>10</v>
      </c>
      <c r="B206" s="12" t="s">
        <v>1</v>
      </c>
      <c r="C206" s="3">
        <v>306</v>
      </c>
      <c r="D206" s="4" t="s">
        <v>83</v>
      </c>
      <c r="E206" s="5" t="s">
        <v>426</v>
      </c>
      <c r="F206" s="6" t="s">
        <v>3</v>
      </c>
      <c r="G206" s="7" t="s">
        <v>427</v>
      </c>
      <c r="H206" s="27">
        <f t="shared" si="14"/>
        <v>131</v>
      </c>
      <c r="I206" s="28">
        <f t="shared" si="15"/>
        <v>60</v>
      </c>
      <c r="J206" s="9" t="s">
        <v>9</v>
      </c>
      <c r="K206" s="33">
        <v>0</v>
      </c>
      <c r="L206" s="34">
        <v>0</v>
      </c>
      <c r="M206" s="35">
        <f t="shared" si="11"/>
        <v>0</v>
      </c>
      <c r="N206" s="33">
        <v>10387</v>
      </c>
      <c r="O206" s="34">
        <v>79</v>
      </c>
      <c r="P206" s="35">
        <f t="shared" si="12"/>
        <v>131.48101265822785</v>
      </c>
      <c r="Q206" s="33">
        <v>10387</v>
      </c>
      <c r="R206" s="34">
        <v>79</v>
      </c>
      <c r="S206" s="36">
        <f t="shared" si="13"/>
        <v>131.48101265822785</v>
      </c>
    </row>
    <row r="207" spans="1:19" ht="8.25">
      <c r="A207" s="3">
        <v>10</v>
      </c>
      <c r="B207" s="12" t="s">
        <v>1</v>
      </c>
      <c r="C207" s="3">
        <v>48</v>
      </c>
      <c r="D207" s="4" t="s">
        <v>14</v>
      </c>
      <c r="E207" s="5" t="s">
        <v>428</v>
      </c>
      <c r="F207" s="6" t="s">
        <v>50</v>
      </c>
      <c r="G207" s="7" t="s">
        <v>429</v>
      </c>
      <c r="H207" s="27">
        <f t="shared" si="14"/>
        <v>133</v>
      </c>
      <c r="I207" s="28">
        <f t="shared" si="15"/>
        <v>60</v>
      </c>
      <c r="J207" s="9" t="s">
        <v>13</v>
      </c>
      <c r="K207" s="33">
        <v>0</v>
      </c>
      <c r="L207" s="34">
        <v>0</v>
      </c>
      <c r="M207" s="35">
        <f t="shared" si="11"/>
        <v>0</v>
      </c>
      <c r="N207" s="10">
        <v>7216</v>
      </c>
      <c r="O207" s="11">
        <v>54</v>
      </c>
      <c r="P207" s="35">
        <f t="shared" si="12"/>
        <v>133.62962962962962</v>
      </c>
      <c r="Q207" s="33">
        <v>7216</v>
      </c>
      <c r="R207" s="34">
        <v>54</v>
      </c>
      <c r="S207" s="36">
        <f t="shared" si="13"/>
        <v>133.62962962962962</v>
      </c>
    </row>
    <row r="208" spans="1:19" ht="8.25">
      <c r="A208" s="3">
        <v>10</v>
      </c>
      <c r="B208" s="12" t="s">
        <v>1</v>
      </c>
      <c r="C208" s="3">
        <v>112</v>
      </c>
      <c r="D208" s="4" t="s">
        <v>14</v>
      </c>
      <c r="E208" s="5" t="s">
        <v>430</v>
      </c>
      <c r="F208" s="6" t="s">
        <v>3</v>
      </c>
      <c r="G208" s="7" t="s">
        <v>431</v>
      </c>
      <c r="H208" s="27" t="str">
        <f t="shared" si="14"/>
        <v>S</v>
      </c>
      <c r="I208" s="28">
        <f t="shared" si="15"/>
        <v>16</v>
      </c>
      <c r="J208" s="9" t="s">
        <v>115</v>
      </c>
      <c r="K208" s="33">
        <v>678</v>
      </c>
      <c r="L208" s="34">
        <v>5</v>
      </c>
      <c r="M208" s="35">
        <f t="shared" si="11"/>
        <v>135.6</v>
      </c>
      <c r="N208" s="33">
        <v>0</v>
      </c>
      <c r="O208" s="34">
        <v>0</v>
      </c>
      <c r="P208" s="35">
        <f t="shared" si="12"/>
        <v>0</v>
      </c>
      <c r="Q208" s="33">
        <v>678</v>
      </c>
      <c r="R208" s="34">
        <v>5</v>
      </c>
      <c r="S208" s="36">
        <f t="shared" si="13"/>
        <v>135.6</v>
      </c>
    </row>
    <row r="209" spans="1:19" ht="8.25">
      <c r="A209" s="3">
        <v>10</v>
      </c>
      <c r="B209" s="12" t="s">
        <v>1</v>
      </c>
      <c r="C209" s="3">
        <v>48</v>
      </c>
      <c r="D209" s="4" t="s">
        <v>72</v>
      </c>
      <c r="E209" s="5" t="s">
        <v>432</v>
      </c>
      <c r="F209" s="6" t="s">
        <v>3</v>
      </c>
      <c r="G209" s="7" t="s">
        <v>433</v>
      </c>
      <c r="H209" s="27">
        <f t="shared" si="14"/>
        <v>136</v>
      </c>
      <c r="I209" s="28">
        <f t="shared" si="15"/>
        <v>60</v>
      </c>
      <c r="J209" s="9" t="s">
        <v>13</v>
      </c>
      <c r="K209" s="33">
        <v>0</v>
      </c>
      <c r="L209" s="34">
        <v>0</v>
      </c>
      <c r="M209" s="35">
        <f t="shared" si="11"/>
        <v>0</v>
      </c>
      <c r="N209" s="33">
        <v>13065</v>
      </c>
      <c r="O209" s="34">
        <v>96</v>
      </c>
      <c r="P209" s="35">
        <f t="shared" si="12"/>
        <v>136.09375</v>
      </c>
      <c r="Q209" s="33">
        <v>13065</v>
      </c>
      <c r="R209" s="34">
        <v>96</v>
      </c>
      <c r="S209" s="36">
        <f t="shared" si="13"/>
        <v>136.09375</v>
      </c>
    </row>
    <row r="210" spans="1:19" ht="8.25">
      <c r="A210" s="3">
        <v>10</v>
      </c>
      <c r="B210" s="12" t="s">
        <v>1</v>
      </c>
      <c r="C210" s="3">
        <v>200</v>
      </c>
      <c r="D210" s="4" t="s">
        <v>83</v>
      </c>
      <c r="E210" s="5" t="s">
        <v>434</v>
      </c>
      <c r="F210" s="6" t="s">
        <v>3</v>
      </c>
      <c r="G210" s="7" t="s">
        <v>435</v>
      </c>
      <c r="H210" s="27">
        <f t="shared" si="14"/>
        <v>119</v>
      </c>
      <c r="I210" s="28">
        <f t="shared" si="15"/>
        <v>60</v>
      </c>
      <c r="J210" s="9" t="s">
        <v>149</v>
      </c>
      <c r="K210" s="33">
        <v>0</v>
      </c>
      <c r="L210" s="34">
        <v>0</v>
      </c>
      <c r="M210" s="35">
        <f t="shared" si="11"/>
        <v>0</v>
      </c>
      <c r="N210" s="33">
        <v>5747</v>
      </c>
      <c r="O210" s="34">
        <v>48</v>
      </c>
      <c r="P210" s="35">
        <f t="shared" si="12"/>
        <v>119.72916666666667</v>
      </c>
      <c r="Q210" s="33">
        <v>5747</v>
      </c>
      <c r="R210" s="34">
        <v>48</v>
      </c>
      <c r="S210" s="36">
        <f t="shared" si="13"/>
        <v>119.72916666666667</v>
      </c>
    </row>
    <row r="211" spans="1:19" ht="8.25">
      <c r="A211" s="3">
        <v>10</v>
      </c>
      <c r="B211" s="12" t="s">
        <v>1</v>
      </c>
      <c r="C211" s="3">
        <v>48</v>
      </c>
      <c r="D211" s="4" t="s">
        <v>83</v>
      </c>
      <c r="E211" s="5" t="s">
        <v>436</v>
      </c>
      <c r="F211" s="6" t="s">
        <v>3</v>
      </c>
      <c r="G211" s="7" t="s">
        <v>437</v>
      </c>
      <c r="H211" s="27">
        <f t="shared" si="14"/>
        <v>160</v>
      </c>
      <c r="I211" s="28">
        <f t="shared" si="15"/>
        <v>44</v>
      </c>
      <c r="J211" s="9" t="s">
        <v>13</v>
      </c>
      <c r="K211" s="33">
        <v>0</v>
      </c>
      <c r="L211" s="34">
        <v>0</v>
      </c>
      <c r="M211" s="35">
        <f t="shared" si="11"/>
        <v>0</v>
      </c>
      <c r="N211" s="10">
        <v>13485</v>
      </c>
      <c r="O211" s="11">
        <v>84</v>
      </c>
      <c r="P211" s="35">
        <f t="shared" si="12"/>
        <v>160.53571428571428</v>
      </c>
      <c r="Q211" s="33">
        <v>13485</v>
      </c>
      <c r="R211" s="34">
        <v>84</v>
      </c>
      <c r="S211" s="36">
        <f t="shared" si="13"/>
        <v>160.53571428571428</v>
      </c>
    </row>
    <row r="212" spans="1:19" ht="8.25">
      <c r="A212" s="3">
        <v>10</v>
      </c>
      <c r="B212" s="12" t="s">
        <v>1</v>
      </c>
      <c r="C212" s="3">
        <v>48</v>
      </c>
      <c r="D212" s="4" t="s">
        <v>20</v>
      </c>
      <c r="E212" s="5" t="s">
        <v>438</v>
      </c>
      <c r="F212" s="6" t="s">
        <v>3</v>
      </c>
      <c r="G212" s="7" t="s">
        <v>439</v>
      </c>
      <c r="H212" s="27">
        <f t="shared" si="14"/>
        <v>151</v>
      </c>
      <c r="I212" s="28">
        <f t="shared" si="15"/>
        <v>51</v>
      </c>
      <c r="J212" s="9" t="s">
        <v>13</v>
      </c>
      <c r="K212" s="33">
        <v>461</v>
      </c>
      <c r="L212" s="34">
        <v>3</v>
      </c>
      <c r="M212" s="35">
        <f t="shared" si="11"/>
        <v>153.66666666666666</v>
      </c>
      <c r="N212" s="33">
        <v>3170</v>
      </c>
      <c r="O212" s="34">
        <v>21</v>
      </c>
      <c r="P212" s="35">
        <f t="shared" si="12"/>
        <v>150.95238095238096</v>
      </c>
      <c r="Q212" s="33">
        <v>3631</v>
      </c>
      <c r="R212" s="34">
        <v>24</v>
      </c>
      <c r="S212" s="36">
        <f t="shared" si="13"/>
        <v>151.29166666666666</v>
      </c>
    </row>
    <row r="213" spans="1:19" ht="8.25">
      <c r="A213" s="3">
        <v>10</v>
      </c>
      <c r="B213" s="12" t="s">
        <v>1</v>
      </c>
      <c r="C213" s="3">
        <v>4</v>
      </c>
      <c r="D213" s="4" t="s">
        <v>20</v>
      </c>
      <c r="E213" s="5" t="s">
        <v>1344</v>
      </c>
      <c r="F213" s="6" t="s">
        <v>7</v>
      </c>
      <c r="G213" s="7" t="s">
        <v>1345</v>
      </c>
      <c r="H213" s="27" t="str">
        <f t="shared" si="14"/>
        <v>S</v>
      </c>
      <c r="I213" s="28">
        <f t="shared" si="15"/>
        <v>56</v>
      </c>
      <c r="J213" s="9" t="s">
        <v>1173</v>
      </c>
      <c r="K213" s="33">
        <v>0</v>
      </c>
      <c r="L213" s="34">
        <v>0</v>
      </c>
      <c r="M213" s="35">
        <f t="shared" si="11"/>
        <v>0</v>
      </c>
      <c r="N213" s="33">
        <v>0</v>
      </c>
      <c r="O213" s="34">
        <v>0</v>
      </c>
      <c r="P213" s="35">
        <f t="shared" si="12"/>
        <v>0</v>
      </c>
      <c r="Q213" s="33">
        <v>0</v>
      </c>
      <c r="R213" s="34">
        <v>0</v>
      </c>
      <c r="S213" s="36">
        <f t="shared" si="13"/>
        <v>0</v>
      </c>
    </row>
    <row r="214" spans="1:19" ht="8.25">
      <c r="A214" s="3">
        <v>10</v>
      </c>
      <c r="B214" s="12" t="s">
        <v>1</v>
      </c>
      <c r="C214" s="3">
        <v>2</v>
      </c>
      <c r="D214" s="4" t="s">
        <v>65</v>
      </c>
      <c r="E214" s="5" t="s">
        <v>440</v>
      </c>
      <c r="F214" s="6" t="s">
        <v>3</v>
      </c>
      <c r="G214" s="7" t="s">
        <v>441</v>
      </c>
      <c r="H214" s="27">
        <f t="shared" si="14"/>
        <v>152</v>
      </c>
      <c r="I214" s="28">
        <f t="shared" si="15"/>
        <v>50</v>
      </c>
      <c r="J214" s="9" t="s">
        <v>4</v>
      </c>
      <c r="K214" s="33">
        <v>0</v>
      </c>
      <c r="L214" s="34">
        <v>0</v>
      </c>
      <c r="M214" s="35">
        <f t="shared" si="11"/>
        <v>0</v>
      </c>
      <c r="N214" s="10">
        <v>16049</v>
      </c>
      <c r="O214" s="11">
        <v>105</v>
      </c>
      <c r="P214" s="35">
        <f t="shared" si="12"/>
        <v>152.84761904761905</v>
      </c>
      <c r="Q214" s="33">
        <v>16049</v>
      </c>
      <c r="R214" s="34">
        <v>105</v>
      </c>
      <c r="S214" s="36">
        <f t="shared" si="13"/>
        <v>152.84761904761905</v>
      </c>
    </row>
    <row r="215" spans="1:19" ht="8.25">
      <c r="A215" s="3">
        <v>10</v>
      </c>
      <c r="B215" s="12" t="s">
        <v>1</v>
      </c>
      <c r="C215" s="3">
        <v>201</v>
      </c>
      <c r="D215" s="4" t="s">
        <v>20</v>
      </c>
      <c r="E215" s="5" t="s">
        <v>442</v>
      </c>
      <c r="F215" s="6" t="s">
        <v>3</v>
      </c>
      <c r="G215" s="7" t="s">
        <v>443</v>
      </c>
      <c r="H215" s="27" t="str">
        <f t="shared" si="14"/>
        <v>S</v>
      </c>
      <c r="I215" s="28">
        <f t="shared" si="15"/>
        <v>40</v>
      </c>
      <c r="J215" s="9" t="s">
        <v>39</v>
      </c>
      <c r="K215" s="33">
        <v>0</v>
      </c>
      <c r="L215" s="34">
        <v>0</v>
      </c>
      <c r="M215" s="35">
        <f t="shared" si="11"/>
        <v>0</v>
      </c>
      <c r="N215" s="10">
        <v>1504</v>
      </c>
      <c r="O215" s="11">
        <v>12</v>
      </c>
      <c r="P215" s="35">
        <f t="shared" si="12"/>
        <v>125.33333333333333</v>
      </c>
      <c r="Q215" s="33">
        <v>1504</v>
      </c>
      <c r="R215" s="34">
        <v>12</v>
      </c>
      <c r="S215" s="36">
        <f t="shared" si="13"/>
        <v>125.33333333333333</v>
      </c>
    </row>
    <row r="216" spans="1:19" ht="8.25">
      <c r="A216" s="3">
        <v>10</v>
      </c>
      <c r="B216" s="12" t="s">
        <v>1</v>
      </c>
      <c r="C216" s="3">
        <v>200</v>
      </c>
      <c r="D216" s="4" t="s">
        <v>104</v>
      </c>
      <c r="E216" s="5" t="s">
        <v>444</v>
      </c>
      <c r="F216" s="6" t="s">
        <v>3</v>
      </c>
      <c r="G216" s="7" t="s">
        <v>445</v>
      </c>
      <c r="H216" s="27" t="str">
        <f t="shared" si="14"/>
        <v>S</v>
      </c>
      <c r="I216" s="28">
        <f t="shared" si="15"/>
        <v>16</v>
      </c>
      <c r="J216" s="9" t="s">
        <v>149</v>
      </c>
      <c r="K216" s="33">
        <v>0</v>
      </c>
      <c r="L216" s="34">
        <v>0</v>
      </c>
      <c r="M216" s="35">
        <f t="shared" si="11"/>
        <v>0</v>
      </c>
      <c r="N216" s="33">
        <v>0</v>
      </c>
      <c r="O216" s="34">
        <v>0</v>
      </c>
      <c r="P216" s="35">
        <f t="shared" si="12"/>
        <v>0</v>
      </c>
      <c r="Q216" s="33">
        <v>0</v>
      </c>
      <c r="R216" s="34">
        <v>0</v>
      </c>
      <c r="S216" s="36">
        <f t="shared" si="13"/>
        <v>0</v>
      </c>
    </row>
    <row r="217" spans="1:19" ht="8.25">
      <c r="A217" s="3">
        <v>10</v>
      </c>
      <c r="B217" s="12" t="s">
        <v>1</v>
      </c>
      <c r="C217" s="3">
        <v>589</v>
      </c>
      <c r="D217" s="4" t="s">
        <v>72</v>
      </c>
      <c r="E217" s="5" t="s">
        <v>446</v>
      </c>
      <c r="F217" s="6" t="s">
        <v>3</v>
      </c>
      <c r="G217" s="7" t="s">
        <v>1270</v>
      </c>
      <c r="H217" s="27">
        <f t="shared" si="14"/>
        <v>174</v>
      </c>
      <c r="I217" s="28">
        <f t="shared" si="15"/>
        <v>32</v>
      </c>
      <c r="J217" s="9" t="s">
        <v>47</v>
      </c>
      <c r="K217" s="33">
        <v>15519</v>
      </c>
      <c r="L217" s="34">
        <v>89</v>
      </c>
      <c r="M217" s="35">
        <f t="shared" si="11"/>
        <v>174.37078651685394</v>
      </c>
      <c r="N217" s="10">
        <v>58898</v>
      </c>
      <c r="O217" s="11">
        <v>336</v>
      </c>
      <c r="P217" s="35">
        <f t="shared" si="12"/>
        <v>175.29166666666666</v>
      </c>
      <c r="Q217" s="33">
        <v>74417</v>
      </c>
      <c r="R217" s="34">
        <v>425</v>
      </c>
      <c r="S217" s="36">
        <f t="shared" si="13"/>
        <v>175.09882352941176</v>
      </c>
    </row>
    <row r="218" spans="1:19" ht="8.25">
      <c r="A218" s="3">
        <v>10</v>
      </c>
      <c r="B218" s="12" t="s">
        <v>1</v>
      </c>
      <c r="C218" s="3">
        <v>595</v>
      </c>
      <c r="D218" s="4" t="s">
        <v>14</v>
      </c>
      <c r="E218" s="5" t="s">
        <v>447</v>
      </c>
      <c r="F218" s="6" t="s">
        <v>7</v>
      </c>
      <c r="G218" s="7" t="s">
        <v>448</v>
      </c>
      <c r="H218" s="27">
        <f t="shared" si="14"/>
        <v>147</v>
      </c>
      <c r="I218" s="28">
        <f t="shared" si="15"/>
        <v>54</v>
      </c>
      <c r="J218" s="9" t="s">
        <v>93</v>
      </c>
      <c r="K218" s="33">
        <v>9158</v>
      </c>
      <c r="L218" s="34">
        <v>62</v>
      </c>
      <c r="M218" s="35">
        <f t="shared" si="11"/>
        <v>147.70967741935485</v>
      </c>
      <c r="N218" s="10">
        <v>2998</v>
      </c>
      <c r="O218" s="11">
        <v>20</v>
      </c>
      <c r="P218" s="35">
        <f t="shared" si="12"/>
        <v>149.9</v>
      </c>
      <c r="Q218" s="33">
        <v>12156</v>
      </c>
      <c r="R218" s="34">
        <v>82</v>
      </c>
      <c r="S218" s="36">
        <f t="shared" si="13"/>
        <v>148.2439024390244</v>
      </c>
    </row>
    <row r="219" spans="1:19" ht="8.25">
      <c r="A219" s="3">
        <v>10</v>
      </c>
      <c r="B219" s="12" t="s">
        <v>1</v>
      </c>
      <c r="C219" s="3">
        <v>596</v>
      </c>
      <c r="D219" s="4" t="s">
        <v>14</v>
      </c>
      <c r="E219" s="5" t="s">
        <v>449</v>
      </c>
      <c r="F219" s="6" t="s">
        <v>50</v>
      </c>
      <c r="G219" s="7" t="s">
        <v>450</v>
      </c>
      <c r="H219" s="27">
        <f t="shared" si="14"/>
        <v>128</v>
      </c>
      <c r="I219" s="28">
        <f t="shared" si="15"/>
        <v>60</v>
      </c>
      <c r="J219" s="9" t="s">
        <v>33</v>
      </c>
      <c r="K219" s="33">
        <v>5124</v>
      </c>
      <c r="L219" s="34">
        <v>40</v>
      </c>
      <c r="M219" s="35">
        <f t="shared" si="11"/>
        <v>128.1</v>
      </c>
      <c r="N219" s="10">
        <v>1436</v>
      </c>
      <c r="O219" s="11">
        <v>12</v>
      </c>
      <c r="P219" s="35">
        <f t="shared" si="12"/>
        <v>119.66666666666667</v>
      </c>
      <c r="Q219" s="33">
        <v>6560</v>
      </c>
      <c r="R219" s="34">
        <v>52</v>
      </c>
      <c r="S219" s="36">
        <f t="shared" si="13"/>
        <v>126.15384615384616</v>
      </c>
    </row>
    <row r="220" spans="1:19" ht="8.25">
      <c r="A220" s="3">
        <v>10</v>
      </c>
      <c r="B220" s="12" t="s">
        <v>1</v>
      </c>
      <c r="C220" s="3">
        <v>596</v>
      </c>
      <c r="D220" s="4" t="s">
        <v>34</v>
      </c>
      <c r="E220" s="5" t="s">
        <v>451</v>
      </c>
      <c r="F220" s="6" t="s">
        <v>3</v>
      </c>
      <c r="G220" s="7" t="s">
        <v>1271</v>
      </c>
      <c r="H220" s="27">
        <f t="shared" si="14"/>
        <v>176</v>
      </c>
      <c r="I220" s="28">
        <f t="shared" si="15"/>
        <v>31</v>
      </c>
      <c r="J220" s="9" t="s">
        <v>33</v>
      </c>
      <c r="K220" s="33">
        <v>12155</v>
      </c>
      <c r="L220" s="34">
        <v>69</v>
      </c>
      <c r="M220" s="35">
        <f t="shared" si="11"/>
        <v>176.15942028985506</v>
      </c>
      <c r="N220" s="10">
        <v>1403</v>
      </c>
      <c r="O220" s="11">
        <v>8</v>
      </c>
      <c r="P220" s="35">
        <f t="shared" si="12"/>
        <v>175.375</v>
      </c>
      <c r="Q220" s="33">
        <v>13558</v>
      </c>
      <c r="R220" s="34">
        <v>77</v>
      </c>
      <c r="S220" s="36">
        <f t="shared" si="13"/>
        <v>176.07792207792207</v>
      </c>
    </row>
    <row r="221" spans="1:19" ht="8.25">
      <c r="A221" s="3">
        <v>10</v>
      </c>
      <c r="B221" s="12" t="s">
        <v>1</v>
      </c>
      <c r="C221" s="3">
        <v>112</v>
      </c>
      <c r="D221" s="4" t="s">
        <v>83</v>
      </c>
      <c r="E221" s="5" t="s">
        <v>452</v>
      </c>
      <c r="F221" s="6" t="s">
        <v>3</v>
      </c>
      <c r="G221" s="7" t="s">
        <v>1272</v>
      </c>
      <c r="H221" s="27">
        <f t="shared" si="14"/>
        <v>166</v>
      </c>
      <c r="I221" s="28">
        <f t="shared" si="15"/>
        <v>39</v>
      </c>
      <c r="J221" s="9" t="s">
        <v>115</v>
      </c>
      <c r="K221" s="33">
        <v>25950</v>
      </c>
      <c r="L221" s="34">
        <v>156</v>
      </c>
      <c r="M221" s="35">
        <f t="shared" si="11"/>
        <v>166.34615384615384</v>
      </c>
      <c r="N221" s="33">
        <v>11511</v>
      </c>
      <c r="O221" s="34">
        <v>68</v>
      </c>
      <c r="P221" s="35">
        <f t="shared" si="12"/>
        <v>169.27941176470588</v>
      </c>
      <c r="Q221" s="33">
        <v>37461</v>
      </c>
      <c r="R221" s="34">
        <v>224</v>
      </c>
      <c r="S221" s="36">
        <f t="shared" si="13"/>
        <v>167.23660714285714</v>
      </c>
    </row>
    <row r="222" spans="1:19" ht="8.25">
      <c r="A222" s="3">
        <v>10</v>
      </c>
      <c r="B222" s="12" t="s">
        <v>1</v>
      </c>
      <c r="C222" s="3">
        <v>112</v>
      </c>
      <c r="D222" s="4" t="s">
        <v>83</v>
      </c>
      <c r="E222" s="5" t="s">
        <v>453</v>
      </c>
      <c r="F222" s="6" t="s">
        <v>3</v>
      </c>
      <c r="G222" s="7" t="s">
        <v>454</v>
      </c>
      <c r="H222" s="27">
        <f t="shared" si="14"/>
        <v>172</v>
      </c>
      <c r="I222" s="28">
        <f t="shared" si="15"/>
        <v>34</v>
      </c>
      <c r="J222" s="9" t="s">
        <v>115</v>
      </c>
      <c r="K222" s="33">
        <v>23854</v>
      </c>
      <c r="L222" s="34">
        <v>138</v>
      </c>
      <c r="M222" s="35">
        <f t="shared" si="11"/>
        <v>172.85507246376812</v>
      </c>
      <c r="N222" s="10">
        <v>5848</v>
      </c>
      <c r="O222" s="11">
        <v>32</v>
      </c>
      <c r="P222" s="35">
        <f t="shared" si="12"/>
        <v>182.75</v>
      </c>
      <c r="Q222" s="33">
        <v>29702</v>
      </c>
      <c r="R222" s="34">
        <v>170</v>
      </c>
      <c r="S222" s="36">
        <f t="shared" si="13"/>
        <v>174.71764705882353</v>
      </c>
    </row>
    <row r="223" spans="1:19" ht="8.25">
      <c r="A223" s="3">
        <v>10</v>
      </c>
      <c r="B223" s="12" t="s">
        <v>1</v>
      </c>
      <c r="C223" s="3">
        <v>595</v>
      </c>
      <c r="D223" s="4" t="s">
        <v>83</v>
      </c>
      <c r="E223" s="5" t="s">
        <v>455</v>
      </c>
      <c r="F223" s="6" t="s">
        <v>50</v>
      </c>
      <c r="G223" s="7" t="s">
        <v>456</v>
      </c>
      <c r="H223" s="27">
        <f t="shared" si="14"/>
        <v>145</v>
      </c>
      <c r="I223" s="28">
        <f t="shared" si="15"/>
        <v>56</v>
      </c>
      <c r="J223" s="9" t="s">
        <v>93</v>
      </c>
      <c r="K223" s="33">
        <v>6680</v>
      </c>
      <c r="L223" s="34">
        <v>46</v>
      </c>
      <c r="M223" s="35">
        <f t="shared" si="11"/>
        <v>145.2173913043478</v>
      </c>
      <c r="N223" s="10">
        <v>4453</v>
      </c>
      <c r="O223" s="11">
        <v>32</v>
      </c>
      <c r="P223" s="35">
        <f t="shared" si="12"/>
        <v>139.15625</v>
      </c>
      <c r="Q223" s="33">
        <v>11133</v>
      </c>
      <c r="R223" s="34">
        <v>78</v>
      </c>
      <c r="S223" s="36">
        <f t="shared" si="13"/>
        <v>142.73076923076923</v>
      </c>
    </row>
    <row r="224" spans="1:19" ht="8.25">
      <c r="A224" s="3">
        <v>10</v>
      </c>
      <c r="B224" s="12" t="s">
        <v>1</v>
      </c>
      <c r="C224" s="3">
        <v>48</v>
      </c>
      <c r="D224" s="4" t="s">
        <v>2</v>
      </c>
      <c r="E224" s="5" t="s">
        <v>457</v>
      </c>
      <c r="F224" s="6" t="s">
        <v>3</v>
      </c>
      <c r="G224" s="7" t="s">
        <v>458</v>
      </c>
      <c r="H224" s="27">
        <f t="shared" si="14"/>
        <v>174</v>
      </c>
      <c r="I224" s="28">
        <f t="shared" si="15"/>
        <v>32</v>
      </c>
      <c r="J224" s="9" t="s">
        <v>13</v>
      </c>
      <c r="K224" s="10">
        <v>5056</v>
      </c>
      <c r="L224" s="11">
        <v>29</v>
      </c>
      <c r="M224" s="35">
        <f t="shared" si="11"/>
        <v>174.3448275862069</v>
      </c>
      <c r="N224" s="10">
        <v>20521</v>
      </c>
      <c r="O224" s="11">
        <v>114</v>
      </c>
      <c r="P224" s="35">
        <f t="shared" si="12"/>
        <v>180.00877192982455</v>
      </c>
      <c r="Q224" s="33">
        <v>25577</v>
      </c>
      <c r="R224" s="34">
        <v>143</v>
      </c>
      <c r="S224" s="36">
        <f t="shared" si="13"/>
        <v>178.86013986013987</v>
      </c>
    </row>
    <row r="225" spans="1:19" ht="8.25">
      <c r="A225" s="3">
        <v>10</v>
      </c>
      <c r="B225" s="12" t="s">
        <v>1</v>
      </c>
      <c r="C225" s="3">
        <v>48</v>
      </c>
      <c r="D225" s="4" t="s">
        <v>72</v>
      </c>
      <c r="E225" s="5" t="s">
        <v>459</v>
      </c>
      <c r="F225" s="6" t="s">
        <v>3</v>
      </c>
      <c r="G225" s="7" t="s">
        <v>460</v>
      </c>
      <c r="H225" s="27">
        <f t="shared" si="14"/>
        <v>159</v>
      </c>
      <c r="I225" s="28">
        <f t="shared" si="15"/>
        <v>44</v>
      </c>
      <c r="J225" s="9" t="s">
        <v>13</v>
      </c>
      <c r="K225" s="33">
        <v>0</v>
      </c>
      <c r="L225" s="34">
        <v>0</v>
      </c>
      <c r="M225" s="35">
        <f t="shared" si="11"/>
        <v>0</v>
      </c>
      <c r="N225" s="33">
        <v>9090</v>
      </c>
      <c r="O225" s="34">
        <v>57</v>
      </c>
      <c r="P225" s="35">
        <f t="shared" si="12"/>
        <v>159.47368421052633</v>
      </c>
      <c r="Q225" s="33">
        <v>9090</v>
      </c>
      <c r="R225" s="34">
        <v>57</v>
      </c>
      <c r="S225" s="36">
        <f t="shared" si="13"/>
        <v>159.47368421052633</v>
      </c>
    </row>
    <row r="226" spans="1:19" ht="8.25">
      <c r="A226" s="3">
        <v>10</v>
      </c>
      <c r="B226" s="12" t="s">
        <v>1</v>
      </c>
      <c r="C226" s="3">
        <v>48</v>
      </c>
      <c r="D226" s="4" t="s">
        <v>247</v>
      </c>
      <c r="E226" s="5" t="s">
        <v>461</v>
      </c>
      <c r="F226" s="6" t="s">
        <v>3</v>
      </c>
      <c r="G226" s="7" t="s">
        <v>462</v>
      </c>
      <c r="H226" s="27">
        <f t="shared" si="14"/>
        <v>154</v>
      </c>
      <c r="I226" s="28">
        <f t="shared" si="15"/>
        <v>48</v>
      </c>
      <c r="J226" s="9" t="s">
        <v>13</v>
      </c>
      <c r="K226" s="33">
        <v>0</v>
      </c>
      <c r="L226" s="34">
        <v>0</v>
      </c>
      <c r="M226" s="35">
        <f t="shared" si="11"/>
        <v>0</v>
      </c>
      <c r="N226" s="10">
        <v>7900</v>
      </c>
      <c r="O226" s="11">
        <v>51</v>
      </c>
      <c r="P226" s="35">
        <f t="shared" si="12"/>
        <v>154.90196078431373</v>
      </c>
      <c r="Q226" s="33">
        <v>7900</v>
      </c>
      <c r="R226" s="34">
        <v>51</v>
      </c>
      <c r="S226" s="36">
        <f t="shared" si="13"/>
        <v>154.90196078431373</v>
      </c>
    </row>
    <row r="227" spans="1:19" ht="8.25">
      <c r="A227" s="3">
        <v>10</v>
      </c>
      <c r="B227" s="12" t="s">
        <v>1</v>
      </c>
      <c r="C227" s="3">
        <v>48</v>
      </c>
      <c r="D227" s="4" t="s">
        <v>10</v>
      </c>
      <c r="E227" s="5" t="s">
        <v>463</v>
      </c>
      <c r="F227" s="6" t="s">
        <v>50</v>
      </c>
      <c r="G227" s="7" t="s">
        <v>464</v>
      </c>
      <c r="H227" s="27" t="str">
        <f t="shared" si="14"/>
        <v>S</v>
      </c>
      <c r="I227" s="28">
        <f t="shared" si="15"/>
        <v>32</v>
      </c>
      <c r="J227" s="9" t="s">
        <v>13</v>
      </c>
      <c r="K227" s="33">
        <v>0</v>
      </c>
      <c r="L227" s="34">
        <v>0</v>
      </c>
      <c r="M227" s="35">
        <f t="shared" si="11"/>
        <v>0</v>
      </c>
      <c r="N227" s="33">
        <v>1434</v>
      </c>
      <c r="O227" s="34">
        <v>9</v>
      </c>
      <c r="P227" s="35">
        <f t="shared" si="12"/>
        <v>159.33333333333334</v>
      </c>
      <c r="Q227" s="33">
        <v>1434</v>
      </c>
      <c r="R227" s="34">
        <v>9</v>
      </c>
      <c r="S227" s="36">
        <f t="shared" si="13"/>
        <v>159.33333333333334</v>
      </c>
    </row>
    <row r="228" spans="1:19" ht="8.25">
      <c r="A228" s="3">
        <v>10</v>
      </c>
      <c r="B228" s="12" t="s">
        <v>1</v>
      </c>
      <c r="C228" s="3">
        <v>18</v>
      </c>
      <c r="D228" s="4" t="s">
        <v>34</v>
      </c>
      <c r="E228" s="5" t="s">
        <v>465</v>
      </c>
      <c r="F228" s="6" t="s">
        <v>3</v>
      </c>
      <c r="G228" s="7" t="s">
        <v>466</v>
      </c>
      <c r="H228" s="27">
        <f t="shared" si="14"/>
        <v>163</v>
      </c>
      <c r="I228" s="28">
        <f t="shared" si="15"/>
        <v>41</v>
      </c>
      <c r="J228" s="9" t="s">
        <v>90</v>
      </c>
      <c r="K228" s="33">
        <v>752</v>
      </c>
      <c r="L228" s="34">
        <v>5</v>
      </c>
      <c r="M228" s="35">
        <f t="shared" si="11"/>
        <v>150.4</v>
      </c>
      <c r="N228" s="33">
        <v>7923</v>
      </c>
      <c r="O228" s="34">
        <v>48</v>
      </c>
      <c r="P228" s="35">
        <f t="shared" si="12"/>
        <v>165.0625</v>
      </c>
      <c r="Q228" s="33">
        <v>8675</v>
      </c>
      <c r="R228" s="34">
        <v>53</v>
      </c>
      <c r="S228" s="36">
        <f t="shared" si="13"/>
        <v>163.67924528301887</v>
      </c>
    </row>
    <row r="229" spans="1:19" ht="8.25">
      <c r="A229" s="3">
        <v>10</v>
      </c>
      <c r="B229" s="12" t="s">
        <v>1</v>
      </c>
      <c r="C229" s="3">
        <v>223</v>
      </c>
      <c r="D229" s="4" t="s">
        <v>24</v>
      </c>
      <c r="E229" s="5" t="s">
        <v>467</v>
      </c>
      <c r="F229" s="6" t="s">
        <v>50</v>
      </c>
      <c r="G229" s="7" t="s">
        <v>468</v>
      </c>
      <c r="H229" s="27">
        <f t="shared" si="14"/>
        <v>154</v>
      </c>
      <c r="I229" s="28">
        <f t="shared" si="15"/>
        <v>48</v>
      </c>
      <c r="J229" s="9" t="s">
        <v>417</v>
      </c>
      <c r="K229" s="33">
        <v>0</v>
      </c>
      <c r="L229" s="34">
        <v>0</v>
      </c>
      <c r="M229" s="35">
        <f t="shared" si="11"/>
        <v>0</v>
      </c>
      <c r="N229" s="10">
        <v>15723</v>
      </c>
      <c r="O229" s="11">
        <v>102</v>
      </c>
      <c r="P229" s="35">
        <f t="shared" si="12"/>
        <v>154.14705882352942</v>
      </c>
      <c r="Q229" s="33">
        <v>15723</v>
      </c>
      <c r="R229" s="34">
        <v>102</v>
      </c>
      <c r="S229" s="36">
        <f t="shared" si="13"/>
        <v>154.14705882352942</v>
      </c>
    </row>
    <row r="230" spans="1:19" ht="8.25">
      <c r="A230" s="3">
        <v>10</v>
      </c>
      <c r="B230" s="12" t="s">
        <v>1</v>
      </c>
      <c r="C230" s="3">
        <v>223</v>
      </c>
      <c r="D230" s="4" t="s">
        <v>24</v>
      </c>
      <c r="E230" s="5" t="s">
        <v>469</v>
      </c>
      <c r="F230" s="6" t="s">
        <v>3</v>
      </c>
      <c r="G230" s="7" t="s">
        <v>470</v>
      </c>
      <c r="H230" s="27">
        <f t="shared" si="14"/>
        <v>158</v>
      </c>
      <c r="I230" s="28">
        <f t="shared" si="15"/>
        <v>45</v>
      </c>
      <c r="J230" s="9" t="s">
        <v>417</v>
      </c>
      <c r="K230" s="33">
        <v>0</v>
      </c>
      <c r="L230" s="34">
        <v>0</v>
      </c>
      <c r="M230" s="35">
        <f t="shared" si="11"/>
        <v>0</v>
      </c>
      <c r="N230" s="10">
        <v>16214</v>
      </c>
      <c r="O230" s="11">
        <v>102</v>
      </c>
      <c r="P230" s="35">
        <f t="shared" si="12"/>
        <v>158.9607843137255</v>
      </c>
      <c r="Q230" s="33">
        <v>16214</v>
      </c>
      <c r="R230" s="34">
        <v>102</v>
      </c>
      <c r="S230" s="36">
        <f t="shared" si="13"/>
        <v>158.9607843137255</v>
      </c>
    </row>
    <row r="231" spans="1:19" ht="8.25">
      <c r="A231" s="3">
        <v>10</v>
      </c>
      <c r="B231" s="12" t="s">
        <v>1</v>
      </c>
      <c r="C231" s="3">
        <v>2</v>
      </c>
      <c r="D231" s="4" t="s">
        <v>20</v>
      </c>
      <c r="E231" s="5" t="s">
        <v>471</v>
      </c>
      <c r="F231" s="6" t="s">
        <v>3</v>
      </c>
      <c r="G231" s="7" t="s">
        <v>472</v>
      </c>
      <c r="H231" s="27">
        <f t="shared" si="14"/>
        <v>124</v>
      </c>
      <c r="I231" s="28">
        <f t="shared" si="15"/>
        <v>60</v>
      </c>
      <c r="J231" s="9" t="s">
        <v>4</v>
      </c>
      <c r="K231" s="33">
        <v>0</v>
      </c>
      <c r="L231" s="34">
        <v>0</v>
      </c>
      <c r="M231" s="35">
        <f t="shared" si="11"/>
        <v>0</v>
      </c>
      <c r="N231" s="10">
        <v>2996</v>
      </c>
      <c r="O231" s="11">
        <v>24</v>
      </c>
      <c r="P231" s="35">
        <f t="shared" si="12"/>
        <v>124.83333333333333</v>
      </c>
      <c r="Q231" s="33">
        <v>2996</v>
      </c>
      <c r="R231" s="34">
        <v>24</v>
      </c>
      <c r="S231" s="36">
        <f t="shared" si="13"/>
        <v>124.83333333333333</v>
      </c>
    </row>
    <row r="232" spans="1:19" ht="8.25">
      <c r="A232" s="3">
        <v>10</v>
      </c>
      <c r="B232" s="12" t="s">
        <v>1</v>
      </c>
      <c r="C232" s="3">
        <v>48</v>
      </c>
      <c r="D232" s="4" t="s">
        <v>20</v>
      </c>
      <c r="E232" s="5" t="s">
        <v>473</v>
      </c>
      <c r="F232" s="6" t="s">
        <v>3</v>
      </c>
      <c r="G232" s="7" t="s">
        <v>474</v>
      </c>
      <c r="H232" s="27">
        <f t="shared" si="14"/>
        <v>124</v>
      </c>
      <c r="I232" s="28">
        <f t="shared" si="15"/>
        <v>60</v>
      </c>
      <c r="J232" s="9" t="s">
        <v>13</v>
      </c>
      <c r="K232" s="33">
        <v>0</v>
      </c>
      <c r="L232" s="34">
        <v>0</v>
      </c>
      <c r="M232" s="35">
        <f t="shared" si="11"/>
        <v>0</v>
      </c>
      <c r="N232" s="33">
        <v>2243</v>
      </c>
      <c r="O232" s="34">
        <v>18</v>
      </c>
      <c r="P232" s="35">
        <f t="shared" si="12"/>
        <v>124.61111111111111</v>
      </c>
      <c r="Q232" s="33">
        <v>2243</v>
      </c>
      <c r="R232" s="34">
        <v>18</v>
      </c>
      <c r="S232" s="36">
        <f t="shared" si="13"/>
        <v>124.61111111111111</v>
      </c>
    </row>
    <row r="233" spans="1:19" ht="8.25">
      <c r="A233" s="3">
        <v>10</v>
      </c>
      <c r="B233" s="12" t="s">
        <v>1</v>
      </c>
      <c r="C233" s="3">
        <v>595</v>
      </c>
      <c r="D233" s="4" t="s">
        <v>20</v>
      </c>
      <c r="E233" s="5" t="s">
        <v>475</v>
      </c>
      <c r="F233" s="6" t="s">
        <v>3</v>
      </c>
      <c r="G233" s="7" t="s">
        <v>476</v>
      </c>
      <c r="H233" s="27" t="str">
        <f t="shared" si="14"/>
        <v>S</v>
      </c>
      <c r="I233" s="28">
        <f t="shared" si="15"/>
        <v>40</v>
      </c>
      <c r="J233" s="9" t="s">
        <v>93</v>
      </c>
      <c r="K233" s="33">
        <v>0</v>
      </c>
      <c r="L233" s="34">
        <v>0</v>
      </c>
      <c r="M233" s="35">
        <f t="shared" si="11"/>
        <v>0</v>
      </c>
      <c r="N233" s="33">
        <v>0</v>
      </c>
      <c r="O233" s="34">
        <v>0</v>
      </c>
      <c r="P233" s="35">
        <f t="shared" si="12"/>
        <v>0</v>
      </c>
      <c r="Q233" s="33">
        <v>0</v>
      </c>
      <c r="R233" s="34">
        <v>0</v>
      </c>
      <c r="S233" s="36">
        <f t="shared" si="13"/>
        <v>0</v>
      </c>
    </row>
    <row r="234" spans="1:19" ht="8.25">
      <c r="A234" s="3">
        <v>10</v>
      </c>
      <c r="B234" s="12" t="s">
        <v>1</v>
      </c>
      <c r="C234" s="3">
        <v>112</v>
      </c>
      <c r="D234" s="4" t="s">
        <v>24</v>
      </c>
      <c r="E234" s="5" t="s">
        <v>477</v>
      </c>
      <c r="F234" s="6" t="s">
        <v>3</v>
      </c>
      <c r="G234" s="7" t="s">
        <v>478</v>
      </c>
      <c r="H234" s="27">
        <f t="shared" si="14"/>
        <v>174</v>
      </c>
      <c r="I234" s="28">
        <f t="shared" si="15"/>
        <v>32</v>
      </c>
      <c r="J234" s="9" t="s">
        <v>115</v>
      </c>
      <c r="K234" s="10">
        <v>11492</v>
      </c>
      <c r="L234" s="11">
        <v>66</v>
      </c>
      <c r="M234" s="35">
        <f t="shared" si="11"/>
        <v>174.12121212121212</v>
      </c>
      <c r="N234" s="33">
        <v>5324</v>
      </c>
      <c r="O234" s="34">
        <v>30</v>
      </c>
      <c r="P234" s="35">
        <f t="shared" si="12"/>
        <v>177.46666666666667</v>
      </c>
      <c r="Q234" s="33">
        <v>16816</v>
      </c>
      <c r="R234" s="34">
        <v>96</v>
      </c>
      <c r="S234" s="36">
        <f t="shared" si="13"/>
        <v>175.16666666666666</v>
      </c>
    </row>
    <row r="235" spans="1:19" ht="8.25">
      <c r="A235" s="3">
        <v>10</v>
      </c>
      <c r="B235" s="12" t="s">
        <v>1</v>
      </c>
      <c r="C235" s="3">
        <v>112</v>
      </c>
      <c r="D235" s="4" t="s">
        <v>20</v>
      </c>
      <c r="E235" s="5" t="s">
        <v>1273</v>
      </c>
      <c r="F235" s="6" t="s">
        <v>3</v>
      </c>
      <c r="G235" s="7" t="s">
        <v>1274</v>
      </c>
      <c r="H235" s="27" t="str">
        <f t="shared" si="14"/>
        <v>S</v>
      </c>
      <c r="I235" s="28">
        <f t="shared" si="15"/>
        <v>40</v>
      </c>
      <c r="J235" s="9" t="s">
        <v>115</v>
      </c>
      <c r="K235" s="33">
        <v>0</v>
      </c>
      <c r="L235" s="34">
        <v>0</v>
      </c>
      <c r="M235" s="35">
        <f t="shared" si="11"/>
        <v>0</v>
      </c>
      <c r="N235" s="33">
        <v>0</v>
      </c>
      <c r="O235" s="34">
        <v>0</v>
      </c>
      <c r="P235" s="35">
        <f t="shared" si="12"/>
        <v>0</v>
      </c>
      <c r="Q235" s="33">
        <v>0</v>
      </c>
      <c r="R235" s="34">
        <v>0</v>
      </c>
      <c r="S235" s="36">
        <f t="shared" si="13"/>
        <v>0</v>
      </c>
    </row>
    <row r="236" spans="1:19" ht="8.25">
      <c r="A236" s="3">
        <v>10</v>
      </c>
      <c r="B236" s="12" t="s">
        <v>1</v>
      </c>
      <c r="C236" s="3">
        <v>2</v>
      </c>
      <c r="D236" s="4" t="s">
        <v>5</v>
      </c>
      <c r="E236" s="5" t="s">
        <v>479</v>
      </c>
      <c r="F236" s="6" t="s">
        <v>3</v>
      </c>
      <c r="G236" s="7" t="s">
        <v>480</v>
      </c>
      <c r="H236" s="27">
        <f t="shared" si="14"/>
        <v>175</v>
      </c>
      <c r="I236" s="28">
        <f t="shared" si="15"/>
        <v>32</v>
      </c>
      <c r="J236" s="9" t="s">
        <v>4</v>
      </c>
      <c r="K236" s="33">
        <v>21411</v>
      </c>
      <c r="L236" s="34">
        <v>122</v>
      </c>
      <c r="M236" s="35">
        <f t="shared" si="11"/>
        <v>175.5</v>
      </c>
      <c r="N236" s="10">
        <v>16915</v>
      </c>
      <c r="O236" s="11">
        <v>96</v>
      </c>
      <c r="P236" s="35">
        <f t="shared" si="12"/>
        <v>176.19791666666666</v>
      </c>
      <c r="Q236" s="33">
        <v>38326</v>
      </c>
      <c r="R236" s="34">
        <v>218</v>
      </c>
      <c r="S236" s="36">
        <f t="shared" si="13"/>
        <v>175.80733944954127</v>
      </c>
    </row>
    <row r="237" spans="1:19" ht="8.25">
      <c r="A237" s="3">
        <v>10</v>
      </c>
      <c r="B237" s="12" t="s">
        <v>1</v>
      </c>
      <c r="C237" s="3">
        <v>112</v>
      </c>
      <c r="D237" s="4" t="s">
        <v>14</v>
      </c>
      <c r="E237" s="5" t="s">
        <v>481</v>
      </c>
      <c r="F237" s="6" t="s">
        <v>3</v>
      </c>
      <c r="G237" s="7" t="s">
        <v>482</v>
      </c>
      <c r="H237" s="27">
        <f t="shared" si="14"/>
        <v>147</v>
      </c>
      <c r="I237" s="28">
        <f t="shared" si="15"/>
        <v>54</v>
      </c>
      <c r="J237" s="9" t="s">
        <v>115</v>
      </c>
      <c r="K237" s="33">
        <v>0</v>
      </c>
      <c r="L237" s="34">
        <v>0</v>
      </c>
      <c r="M237" s="35">
        <f t="shared" si="11"/>
        <v>0</v>
      </c>
      <c r="N237" s="10">
        <v>2942</v>
      </c>
      <c r="O237" s="11">
        <v>20</v>
      </c>
      <c r="P237" s="35">
        <f t="shared" si="12"/>
        <v>147.1</v>
      </c>
      <c r="Q237" s="33">
        <v>2942</v>
      </c>
      <c r="R237" s="34">
        <v>20</v>
      </c>
      <c r="S237" s="36">
        <f t="shared" si="13"/>
        <v>147.1</v>
      </c>
    </row>
    <row r="238" spans="1:19" ht="8.25">
      <c r="A238" s="3">
        <v>10</v>
      </c>
      <c r="B238" s="12" t="s">
        <v>1</v>
      </c>
      <c r="C238" s="3">
        <v>593</v>
      </c>
      <c r="D238" s="4" t="s">
        <v>72</v>
      </c>
      <c r="E238" s="5" t="s">
        <v>483</v>
      </c>
      <c r="F238" s="6" t="s">
        <v>3</v>
      </c>
      <c r="G238" s="7" t="s">
        <v>484</v>
      </c>
      <c r="H238" s="27">
        <f t="shared" si="14"/>
        <v>159</v>
      </c>
      <c r="I238" s="28">
        <f t="shared" si="15"/>
        <v>44</v>
      </c>
      <c r="J238" s="9" t="s">
        <v>324</v>
      </c>
      <c r="K238" s="33">
        <v>6996</v>
      </c>
      <c r="L238" s="34">
        <v>44</v>
      </c>
      <c r="M238" s="35">
        <f t="shared" si="11"/>
        <v>159</v>
      </c>
      <c r="N238" s="33">
        <v>7222</v>
      </c>
      <c r="O238" s="34">
        <v>44</v>
      </c>
      <c r="P238" s="35">
        <f t="shared" si="12"/>
        <v>164.13636363636363</v>
      </c>
      <c r="Q238" s="33">
        <v>14218</v>
      </c>
      <c r="R238" s="34">
        <v>88</v>
      </c>
      <c r="S238" s="36">
        <f t="shared" si="13"/>
        <v>161.5681818181818</v>
      </c>
    </row>
    <row r="239" spans="1:19" ht="8.25">
      <c r="A239" s="3">
        <v>10</v>
      </c>
      <c r="B239" s="12" t="s">
        <v>1</v>
      </c>
      <c r="C239" s="3">
        <v>201</v>
      </c>
      <c r="D239" s="4" t="s">
        <v>20</v>
      </c>
      <c r="E239" s="5" t="s">
        <v>485</v>
      </c>
      <c r="F239" s="6" t="s">
        <v>3</v>
      </c>
      <c r="G239" s="7" t="s">
        <v>486</v>
      </c>
      <c r="H239" s="27" t="str">
        <f t="shared" si="14"/>
        <v>S</v>
      </c>
      <c r="I239" s="28">
        <f t="shared" si="15"/>
        <v>40</v>
      </c>
      <c r="J239" s="9" t="s">
        <v>39</v>
      </c>
      <c r="K239" s="33">
        <v>0</v>
      </c>
      <c r="L239" s="34">
        <v>0</v>
      </c>
      <c r="M239" s="35">
        <f t="shared" si="11"/>
        <v>0</v>
      </c>
      <c r="N239" s="10">
        <v>1155</v>
      </c>
      <c r="O239" s="11">
        <v>12</v>
      </c>
      <c r="P239" s="35">
        <f t="shared" si="12"/>
        <v>96.25</v>
      </c>
      <c r="Q239" s="33">
        <v>1155</v>
      </c>
      <c r="R239" s="34">
        <v>12</v>
      </c>
      <c r="S239" s="36">
        <f t="shared" si="13"/>
        <v>96.25</v>
      </c>
    </row>
    <row r="240" spans="1:19" ht="8.25">
      <c r="A240" s="3">
        <v>10</v>
      </c>
      <c r="B240" s="12" t="s">
        <v>1</v>
      </c>
      <c r="C240" s="3">
        <v>596</v>
      </c>
      <c r="D240" s="4" t="s">
        <v>20</v>
      </c>
      <c r="E240" s="5" t="s">
        <v>487</v>
      </c>
      <c r="F240" s="6" t="s">
        <v>7</v>
      </c>
      <c r="G240" s="7" t="s">
        <v>488</v>
      </c>
      <c r="H240" s="27" t="str">
        <f t="shared" si="14"/>
        <v>S</v>
      </c>
      <c r="I240" s="28">
        <f t="shared" si="15"/>
        <v>56</v>
      </c>
      <c r="J240" s="9" t="s">
        <v>33</v>
      </c>
      <c r="K240" s="33">
        <v>0</v>
      </c>
      <c r="L240" s="34">
        <v>0</v>
      </c>
      <c r="M240" s="35">
        <f t="shared" si="11"/>
        <v>0</v>
      </c>
      <c r="N240" s="10">
        <v>516</v>
      </c>
      <c r="O240" s="11">
        <v>4</v>
      </c>
      <c r="P240" s="35">
        <f t="shared" si="12"/>
        <v>129</v>
      </c>
      <c r="Q240" s="33">
        <v>516</v>
      </c>
      <c r="R240" s="34">
        <v>4</v>
      </c>
      <c r="S240" s="36">
        <f t="shared" si="13"/>
        <v>129</v>
      </c>
    </row>
    <row r="241" spans="1:19" ht="8.25">
      <c r="A241" s="3">
        <v>10</v>
      </c>
      <c r="B241" s="12" t="s">
        <v>1</v>
      </c>
      <c r="C241" s="3">
        <v>48</v>
      </c>
      <c r="D241" s="4" t="s">
        <v>83</v>
      </c>
      <c r="E241" s="5" t="s">
        <v>489</v>
      </c>
      <c r="F241" s="6" t="s">
        <v>3</v>
      </c>
      <c r="G241" s="7" t="s">
        <v>490</v>
      </c>
      <c r="H241" s="27">
        <f t="shared" si="14"/>
        <v>190</v>
      </c>
      <c r="I241" s="28">
        <f t="shared" si="15"/>
        <v>20</v>
      </c>
      <c r="J241" s="9" t="s">
        <v>13</v>
      </c>
      <c r="K241" s="33">
        <v>36563</v>
      </c>
      <c r="L241" s="34">
        <v>192</v>
      </c>
      <c r="M241" s="35">
        <f t="shared" si="11"/>
        <v>190.43229166666666</v>
      </c>
      <c r="N241" s="33">
        <v>8941</v>
      </c>
      <c r="O241" s="34">
        <v>46</v>
      </c>
      <c r="P241" s="35">
        <f t="shared" si="12"/>
        <v>194.3695652173913</v>
      </c>
      <c r="Q241" s="33">
        <v>45504</v>
      </c>
      <c r="R241" s="34">
        <v>238</v>
      </c>
      <c r="S241" s="36">
        <f t="shared" si="13"/>
        <v>191.19327731092437</v>
      </c>
    </row>
    <row r="242" spans="1:19" ht="8.25">
      <c r="A242" s="3">
        <v>10</v>
      </c>
      <c r="B242" s="12" t="s">
        <v>1</v>
      </c>
      <c r="C242" s="3">
        <v>48</v>
      </c>
      <c r="D242" s="4" t="s">
        <v>20</v>
      </c>
      <c r="E242" s="5" t="s">
        <v>491</v>
      </c>
      <c r="F242" s="6" t="s">
        <v>3</v>
      </c>
      <c r="G242" s="7" t="s">
        <v>492</v>
      </c>
      <c r="H242" s="27" t="str">
        <f t="shared" si="14"/>
        <v>S</v>
      </c>
      <c r="I242" s="28">
        <f t="shared" si="15"/>
        <v>40</v>
      </c>
      <c r="J242" s="9" t="s">
        <v>13</v>
      </c>
      <c r="K242" s="33">
        <v>0</v>
      </c>
      <c r="L242" s="34">
        <v>0</v>
      </c>
      <c r="M242" s="35">
        <f t="shared" si="11"/>
        <v>0</v>
      </c>
      <c r="N242" s="33">
        <v>0</v>
      </c>
      <c r="O242" s="34">
        <v>0</v>
      </c>
      <c r="P242" s="35">
        <f t="shared" si="12"/>
        <v>0</v>
      </c>
      <c r="Q242" s="33">
        <v>0</v>
      </c>
      <c r="R242" s="34">
        <v>0</v>
      </c>
      <c r="S242" s="36">
        <f t="shared" si="13"/>
        <v>0</v>
      </c>
    </row>
    <row r="243" spans="1:19" ht="8.25">
      <c r="A243" s="3">
        <v>10</v>
      </c>
      <c r="B243" s="12" t="s">
        <v>1</v>
      </c>
      <c r="C243" s="3">
        <v>205</v>
      </c>
      <c r="D243" s="4" t="s">
        <v>217</v>
      </c>
      <c r="E243" s="5" t="s">
        <v>493</v>
      </c>
      <c r="F243" s="6" t="s">
        <v>3</v>
      </c>
      <c r="G243" s="7" t="s">
        <v>494</v>
      </c>
      <c r="H243" s="27">
        <f t="shared" si="14"/>
        <v>153</v>
      </c>
      <c r="I243" s="28">
        <f t="shared" si="15"/>
        <v>49</v>
      </c>
      <c r="J243" s="9" t="s">
        <v>211</v>
      </c>
      <c r="K243" s="33">
        <v>0</v>
      </c>
      <c r="L243" s="34">
        <v>0</v>
      </c>
      <c r="M243" s="35">
        <f t="shared" si="11"/>
        <v>0</v>
      </c>
      <c r="N243" s="33">
        <v>8001</v>
      </c>
      <c r="O243" s="34">
        <v>52</v>
      </c>
      <c r="P243" s="35">
        <f t="shared" si="12"/>
        <v>153.8653846153846</v>
      </c>
      <c r="Q243" s="33">
        <v>8001</v>
      </c>
      <c r="R243" s="34">
        <v>52</v>
      </c>
      <c r="S243" s="36">
        <f t="shared" si="13"/>
        <v>153.8653846153846</v>
      </c>
    </row>
    <row r="244" spans="1:19" ht="8.25">
      <c r="A244" s="3">
        <v>10</v>
      </c>
      <c r="B244" s="12" t="s">
        <v>1</v>
      </c>
      <c r="C244" s="3">
        <v>48</v>
      </c>
      <c r="D244" s="4" t="s">
        <v>34</v>
      </c>
      <c r="E244" s="5" t="s">
        <v>495</v>
      </c>
      <c r="F244" s="6" t="s">
        <v>7</v>
      </c>
      <c r="G244" s="7" t="s">
        <v>496</v>
      </c>
      <c r="H244" s="27">
        <f t="shared" si="14"/>
        <v>141</v>
      </c>
      <c r="I244" s="28">
        <f t="shared" si="15"/>
        <v>59</v>
      </c>
      <c r="J244" s="9" t="s">
        <v>13</v>
      </c>
      <c r="K244" s="33">
        <v>2542</v>
      </c>
      <c r="L244" s="34">
        <v>18</v>
      </c>
      <c r="M244" s="35">
        <f t="shared" si="11"/>
        <v>141.22222222222223</v>
      </c>
      <c r="N244" s="10">
        <v>14020</v>
      </c>
      <c r="O244" s="11">
        <v>99</v>
      </c>
      <c r="P244" s="35">
        <f t="shared" si="12"/>
        <v>141.6161616161616</v>
      </c>
      <c r="Q244" s="33">
        <v>16562</v>
      </c>
      <c r="R244" s="34">
        <v>117</v>
      </c>
      <c r="S244" s="36">
        <f t="shared" si="13"/>
        <v>141.55555555555554</v>
      </c>
    </row>
    <row r="245" spans="1:19" ht="8.25">
      <c r="A245" s="3">
        <v>10</v>
      </c>
      <c r="B245" s="12" t="s">
        <v>1</v>
      </c>
      <c r="C245" s="3">
        <v>48</v>
      </c>
      <c r="D245" s="4" t="s">
        <v>34</v>
      </c>
      <c r="E245" s="5" t="s">
        <v>497</v>
      </c>
      <c r="F245" s="6" t="s">
        <v>3</v>
      </c>
      <c r="G245" s="7" t="s">
        <v>498</v>
      </c>
      <c r="H245" s="27">
        <f t="shared" si="14"/>
        <v>148</v>
      </c>
      <c r="I245" s="28">
        <f t="shared" si="15"/>
        <v>53</v>
      </c>
      <c r="J245" s="9" t="s">
        <v>13</v>
      </c>
      <c r="K245" s="33">
        <v>0</v>
      </c>
      <c r="L245" s="34">
        <v>0</v>
      </c>
      <c r="M245" s="35">
        <f t="shared" si="11"/>
        <v>0</v>
      </c>
      <c r="N245" s="33">
        <v>9364</v>
      </c>
      <c r="O245" s="34">
        <v>63</v>
      </c>
      <c r="P245" s="35">
        <f t="shared" si="12"/>
        <v>148.63492063492063</v>
      </c>
      <c r="Q245" s="33">
        <v>9364</v>
      </c>
      <c r="R245" s="34">
        <v>63</v>
      </c>
      <c r="S245" s="36">
        <f t="shared" si="13"/>
        <v>148.63492063492063</v>
      </c>
    </row>
    <row r="246" spans="1:19" ht="8.25">
      <c r="A246" s="3">
        <v>10</v>
      </c>
      <c r="B246" s="12" t="s">
        <v>1</v>
      </c>
      <c r="C246" s="3">
        <v>2</v>
      </c>
      <c r="D246" s="4" t="s">
        <v>84</v>
      </c>
      <c r="E246" s="5" t="s">
        <v>499</v>
      </c>
      <c r="F246" s="6" t="s">
        <v>50</v>
      </c>
      <c r="G246" s="7" t="s">
        <v>500</v>
      </c>
      <c r="H246" s="27">
        <f t="shared" si="14"/>
        <v>143</v>
      </c>
      <c r="I246" s="28">
        <f t="shared" si="15"/>
        <v>57</v>
      </c>
      <c r="J246" s="9" t="s">
        <v>4</v>
      </c>
      <c r="K246" s="33">
        <v>0</v>
      </c>
      <c r="L246" s="34">
        <v>0</v>
      </c>
      <c r="M246" s="35">
        <f t="shared" si="11"/>
        <v>0</v>
      </c>
      <c r="N246" s="33">
        <v>4577</v>
      </c>
      <c r="O246" s="34">
        <v>32</v>
      </c>
      <c r="P246" s="35">
        <f t="shared" si="12"/>
        <v>143.03125</v>
      </c>
      <c r="Q246" s="33">
        <v>4577</v>
      </c>
      <c r="R246" s="34">
        <v>32</v>
      </c>
      <c r="S246" s="36">
        <f t="shared" si="13"/>
        <v>143.03125</v>
      </c>
    </row>
    <row r="247" spans="1:19" ht="8.25">
      <c r="A247" s="3">
        <v>10</v>
      </c>
      <c r="B247" s="12" t="s">
        <v>1</v>
      </c>
      <c r="C247" s="3">
        <v>306</v>
      </c>
      <c r="D247" s="4" t="s">
        <v>76</v>
      </c>
      <c r="E247" s="5" t="s">
        <v>501</v>
      </c>
      <c r="F247" s="6" t="s">
        <v>3</v>
      </c>
      <c r="G247" s="7" t="s">
        <v>502</v>
      </c>
      <c r="H247" s="27">
        <f t="shared" si="14"/>
        <v>181</v>
      </c>
      <c r="I247" s="28">
        <f t="shared" si="15"/>
        <v>27</v>
      </c>
      <c r="J247" s="9" t="s">
        <v>9</v>
      </c>
      <c r="K247" s="33">
        <v>1949</v>
      </c>
      <c r="L247" s="34">
        <v>11</v>
      </c>
      <c r="M247" s="35">
        <f t="shared" si="11"/>
        <v>177.1818181818182</v>
      </c>
      <c r="N247" s="10">
        <v>20873</v>
      </c>
      <c r="O247" s="11">
        <v>115</v>
      </c>
      <c r="P247" s="35">
        <f t="shared" si="12"/>
        <v>181.50434782608696</v>
      </c>
      <c r="Q247" s="33">
        <v>22822</v>
      </c>
      <c r="R247" s="34">
        <v>126</v>
      </c>
      <c r="S247" s="36">
        <f t="shared" si="13"/>
        <v>181.12698412698413</v>
      </c>
    </row>
    <row r="248" spans="1:19" ht="8.25">
      <c r="A248" s="3">
        <v>10</v>
      </c>
      <c r="B248" s="12" t="s">
        <v>1</v>
      </c>
      <c r="C248" s="3">
        <v>48</v>
      </c>
      <c r="D248" s="4" t="s">
        <v>5</v>
      </c>
      <c r="E248" s="5" t="s">
        <v>503</v>
      </c>
      <c r="F248" s="6" t="s">
        <v>3</v>
      </c>
      <c r="G248" s="7" t="s">
        <v>504</v>
      </c>
      <c r="H248" s="27">
        <f t="shared" si="14"/>
        <v>160</v>
      </c>
      <c r="I248" s="28">
        <f t="shared" si="15"/>
        <v>44</v>
      </c>
      <c r="J248" s="9" t="s">
        <v>13</v>
      </c>
      <c r="K248" s="33">
        <v>1453</v>
      </c>
      <c r="L248" s="34">
        <v>9</v>
      </c>
      <c r="M248" s="35">
        <f t="shared" si="11"/>
        <v>161.44444444444446</v>
      </c>
      <c r="N248" s="33">
        <v>17362</v>
      </c>
      <c r="O248" s="34">
        <v>108</v>
      </c>
      <c r="P248" s="35">
        <f t="shared" si="12"/>
        <v>160.75925925925927</v>
      </c>
      <c r="Q248" s="33">
        <v>18815</v>
      </c>
      <c r="R248" s="34">
        <v>117</v>
      </c>
      <c r="S248" s="36">
        <f t="shared" si="13"/>
        <v>160.81196581196582</v>
      </c>
    </row>
    <row r="249" spans="1:19" ht="8.25">
      <c r="A249" s="3">
        <v>10</v>
      </c>
      <c r="B249" s="12" t="s">
        <v>1</v>
      </c>
      <c r="C249" s="3">
        <v>2</v>
      </c>
      <c r="D249" s="4" t="s">
        <v>24</v>
      </c>
      <c r="E249" s="5" t="s">
        <v>505</v>
      </c>
      <c r="F249" s="6" t="s">
        <v>3</v>
      </c>
      <c r="G249" s="7" t="s">
        <v>506</v>
      </c>
      <c r="H249" s="27">
        <f t="shared" si="14"/>
        <v>153</v>
      </c>
      <c r="I249" s="28">
        <f t="shared" si="15"/>
        <v>49</v>
      </c>
      <c r="J249" s="9" t="s">
        <v>4</v>
      </c>
      <c r="K249" s="33">
        <v>0</v>
      </c>
      <c r="L249" s="34">
        <v>0</v>
      </c>
      <c r="M249" s="35">
        <f t="shared" si="11"/>
        <v>0</v>
      </c>
      <c r="N249" s="33">
        <v>12925</v>
      </c>
      <c r="O249" s="34">
        <v>84</v>
      </c>
      <c r="P249" s="35">
        <f t="shared" si="12"/>
        <v>153.86904761904762</v>
      </c>
      <c r="Q249" s="33">
        <v>12925</v>
      </c>
      <c r="R249" s="34">
        <v>84</v>
      </c>
      <c r="S249" s="36">
        <f t="shared" si="13"/>
        <v>153.86904761904762</v>
      </c>
    </row>
    <row r="250" spans="1:19" ht="8.25">
      <c r="A250" s="3">
        <v>10</v>
      </c>
      <c r="B250" s="12" t="s">
        <v>1</v>
      </c>
      <c r="C250" s="3">
        <v>589</v>
      </c>
      <c r="D250" s="4" t="s">
        <v>72</v>
      </c>
      <c r="E250" s="5" t="s">
        <v>507</v>
      </c>
      <c r="F250" s="6" t="s">
        <v>3</v>
      </c>
      <c r="G250" s="7" t="s">
        <v>508</v>
      </c>
      <c r="H250" s="27">
        <f t="shared" si="14"/>
        <v>171</v>
      </c>
      <c r="I250" s="28">
        <f t="shared" si="15"/>
        <v>35</v>
      </c>
      <c r="J250" s="9" t="s">
        <v>47</v>
      </c>
      <c r="K250" s="10">
        <v>1093</v>
      </c>
      <c r="L250" s="11">
        <v>6</v>
      </c>
      <c r="M250" s="35">
        <f t="shared" si="11"/>
        <v>182.16666666666666</v>
      </c>
      <c r="N250" s="33">
        <v>22248</v>
      </c>
      <c r="O250" s="34">
        <v>130</v>
      </c>
      <c r="P250" s="35">
        <f t="shared" si="12"/>
        <v>171.13846153846154</v>
      </c>
      <c r="Q250" s="33">
        <v>23341</v>
      </c>
      <c r="R250" s="34">
        <v>136</v>
      </c>
      <c r="S250" s="36">
        <f t="shared" si="13"/>
        <v>171.625</v>
      </c>
    </row>
    <row r="251" spans="1:19" ht="8.25">
      <c r="A251" s="3">
        <v>10</v>
      </c>
      <c r="B251" s="12" t="s">
        <v>1</v>
      </c>
      <c r="C251" s="3">
        <v>2</v>
      </c>
      <c r="D251" s="4" t="s">
        <v>28</v>
      </c>
      <c r="E251" s="5" t="s">
        <v>509</v>
      </c>
      <c r="F251" s="6" t="s">
        <v>3</v>
      </c>
      <c r="G251" s="7" t="s">
        <v>1275</v>
      </c>
      <c r="H251" s="27">
        <f t="shared" si="14"/>
        <v>167</v>
      </c>
      <c r="I251" s="28">
        <f t="shared" si="15"/>
        <v>38</v>
      </c>
      <c r="J251" s="9" t="s">
        <v>4</v>
      </c>
      <c r="K251" s="33">
        <v>1125</v>
      </c>
      <c r="L251" s="34">
        <v>7</v>
      </c>
      <c r="M251" s="35">
        <f t="shared" si="11"/>
        <v>160.71428571428572</v>
      </c>
      <c r="N251" s="10">
        <v>18085</v>
      </c>
      <c r="O251" s="11">
        <v>108</v>
      </c>
      <c r="P251" s="35">
        <f t="shared" si="12"/>
        <v>167.4537037037037</v>
      </c>
      <c r="Q251" s="33">
        <v>19210</v>
      </c>
      <c r="R251" s="34">
        <v>115</v>
      </c>
      <c r="S251" s="36">
        <f t="shared" si="13"/>
        <v>167.04347826086956</v>
      </c>
    </row>
    <row r="252" spans="1:19" ht="8.25">
      <c r="A252" s="3">
        <v>10</v>
      </c>
      <c r="B252" s="12" t="s">
        <v>58</v>
      </c>
      <c r="C252" s="3">
        <v>15</v>
      </c>
      <c r="D252" s="4" t="s">
        <v>14</v>
      </c>
      <c r="E252" s="5" t="s">
        <v>510</v>
      </c>
      <c r="F252" s="6" t="s">
        <v>7</v>
      </c>
      <c r="G252" s="7" t="s">
        <v>511</v>
      </c>
      <c r="H252" s="27">
        <f t="shared" si="14"/>
        <v>140</v>
      </c>
      <c r="I252" s="28">
        <f t="shared" si="15"/>
        <v>60</v>
      </c>
      <c r="J252" s="9" t="s">
        <v>161</v>
      </c>
      <c r="K252" s="33">
        <v>2808</v>
      </c>
      <c r="L252" s="34">
        <v>20</v>
      </c>
      <c r="M252" s="35">
        <f t="shared" si="11"/>
        <v>140.4</v>
      </c>
      <c r="N252" s="33">
        <v>2865</v>
      </c>
      <c r="O252" s="34">
        <v>20</v>
      </c>
      <c r="P252" s="35">
        <f t="shared" si="12"/>
        <v>143.25</v>
      </c>
      <c r="Q252" s="33">
        <v>5673</v>
      </c>
      <c r="R252" s="34">
        <v>40</v>
      </c>
      <c r="S252" s="36">
        <f t="shared" si="13"/>
        <v>141.825</v>
      </c>
    </row>
    <row r="253" spans="1:19" ht="8.25">
      <c r="A253" s="3">
        <v>10</v>
      </c>
      <c r="B253" s="12" t="s">
        <v>1</v>
      </c>
      <c r="C253" s="3">
        <v>48</v>
      </c>
      <c r="D253" s="4" t="s">
        <v>10</v>
      </c>
      <c r="E253" s="5" t="s">
        <v>512</v>
      </c>
      <c r="F253" s="6" t="s">
        <v>3</v>
      </c>
      <c r="G253" s="7" t="s">
        <v>1276</v>
      </c>
      <c r="H253" s="27">
        <f t="shared" si="14"/>
        <v>171</v>
      </c>
      <c r="I253" s="28">
        <f t="shared" si="15"/>
        <v>35</v>
      </c>
      <c r="J253" s="9" t="s">
        <v>13</v>
      </c>
      <c r="K253" s="33">
        <v>1345</v>
      </c>
      <c r="L253" s="34">
        <v>8</v>
      </c>
      <c r="M253" s="35">
        <f t="shared" si="11"/>
        <v>168.125</v>
      </c>
      <c r="N253" s="33">
        <v>17053</v>
      </c>
      <c r="O253" s="34">
        <v>99</v>
      </c>
      <c r="P253" s="35">
        <f t="shared" si="12"/>
        <v>172.25252525252526</v>
      </c>
      <c r="Q253" s="33">
        <v>18398</v>
      </c>
      <c r="R253" s="34">
        <v>107</v>
      </c>
      <c r="S253" s="36">
        <f t="shared" si="13"/>
        <v>171.94392523364485</v>
      </c>
    </row>
    <row r="254" spans="1:19" ht="8.25">
      <c r="A254" s="3">
        <v>10</v>
      </c>
      <c r="B254" s="12" t="s">
        <v>1</v>
      </c>
      <c r="C254" s="3">
        <v>48</v>
      </c>
      <c r="D254" s="4" t="s">
        <v>34</v>
      </c>
      <c r="E254" s="5" t="s">
        <v>513</v>
      </c>
      <c r="F254" s="6" t="s">
        <v>3</v>
      </c>
      <c r="G254" s="7" t="s">
        <v>514</v>
      </c>
      <c r="H254" s="27" t="str">
        <f t="shared" si="14"/>
        <v>S</v>
      </c>
      <c r="I254" s="28">
        <f t="shared" si="15"/>
        <v>16</v>
      </c>
      <c r="J254" s="9" t="s">
        <v>13</v>
      </c>
      <c r="K254" s="33">
        <v>0</v>
      </c>
      <c r="L254" s="34">
        <v>0</v>
      </c>
      <c r="M254" s="35">
        <f t="shared" si="11"/>
        <v>0</v>
      </c>
      <c r="N254" s="10">
        <v>1172</v>
      </c>
      <c r="O254" s="11">
        <v>9</v>
      </c>
      <c r="P254" s="35">
        <f t="shared" si="12"/>
        <v>130.22222222222223</v>
      </c>
      <c r="Q254" s="33">
        <v>1172</v>
      </c>
      <c r="R254" s="34">
        <v>9</v>
      </c>
      <c r="S254" s="36">
        <f t="shared" si="13"/>
        <v>130.22222222222223</v>
      </c>
    </row>
    <row r="255" spans="1:19" ht="8.25">
      <c r="A255" s="3">
        <v>10</v>
      </c>
      <c r="B255" s="12" t="s">
        <v>1</v>
      </c>
      <c r="C255" s="3">
        <v>48</v>
      </c>
      <c r="D255" s="4" t="s">
        <v>48</v>
      </c>
      <c r="E255" s="5" t="s">
        <v>515</v>
      </c>
      <c r="F255" s="6" t="s">
        <v>3</v>
      </c>
      <c r="G255" s="7" t="s">
        <v>516</v>
      </c>
      <c r="H255" s="27">
        <f t="shared" si="14"/>
        <v>157</v>
      </c>
      <c r="I255" s="28">
        <f t="shared" si="15"/>
        <v>46</v>
      </c>
      <c r="J255" s="9" t="s">
        <v>13</v>
      </c>
      <c r="K255" s="10">
        <v>2839</v>
      </c>
      <c r="L255" s="11">
        <v>18</v>
      </c>
      <c r="M255" s="35">
        <f t="shared" si="11"/>
        <v>157.72222222222223</v>
      </c>
      <c r="N255" s="33">
        <v>19280</v>
      </c>
      <c r="O255" s="34">
        <v>138</v>
      </c>
      <c r="P255" s="35">
        <f t="shared" si="12"/>
        <v>139.71014492753622</v>
      </c>
      <c r="Q255" s="33">
        <v>22119</v>
      </c>
      <c r="R255" s="34">
        <v>156</v>
      </c>
      <c r="S255" s="36">
        <f t="shared" si="13"/>
        <v>141.78846153846155</v>
      </c>
    </row>
    <row r="256" spans="1:19" ht="8.25">
      <c r="A256" s="3">
        <v>10</v>
      </c>
      <c r="B256" s="12" t="s">
        <v>1</v>
      </c>
      <c r="C256" s="3">
        <v>48</v>
      </c>
      <c r="D256" s="4" t="s">
        <v>72</v>
      </c>
      <c r="E256" s="5" t="s">
        <v>517</v>
      </c>
      <c r="F256" s="6" t="s">
        <v>50</v>
      </c>
      <c r="G256" s="7" t="s">
        <v>518</v>
      </c>
      <c r="H256" s="27">
        <f t="shared" si="14"/>
        <v>133</v>
      </c>
      <c r="I256" s="28">
        <f t="shared" si="15"/>
        <v>60</v>
      </c>
      <c r="J256" s="9" t="s">
        <v>13</v>
      </c>
      <c r="K256" s="33">
        <v>0</v>
      </c>
      <c r="L256" s="34">
        <v>0</v>
      </c>
      <c r="M256" s="35">
        <f t="shared" si="11"/>
        <v>0</v>
      </c>
      <c r="N256" s="10">
        <v>5595</v>
      </c>
      <c r="O256" s="11">
        <v>42</v>
      </c>
      <c r="P256" s="35">
        <f t="shared" si="12"/>
        <v>133.21428571428572</v>
      </c>
      <c r="Q256" s="33">
        <v>5595</v>
      </c>
      <c r="R256" s="34">
        <v>42</v>
      </c>
      <c r="S256" s="36">
        <f t="shared" si="13"/>
        <v>133.21428571428572</v>
      </c>
    </row>
    <row r="257" spans="1:19" ht="8.25">
      <c r="A257" s="3">
        <v>10</v>
      </c>
      <c r="B257" s="12" t="s">
        <v>1</v>
      </c>
      <c r="C257" s="3">
        <v>48</v>
      </c>
      <c r="D257" s="4" t="s">
        <v>14</v>
      </c>
      <c r="E257" s="5" t="s">
        <v>519</v>
      </c>
      <c r="F257" s="6" t="s">
        <v>3</v>
      </c>
      <c r="G257" s="7" t="s">
        <v>520</v>
      </c>
      <c r="H257" s="27">
        <f t="shared" si="14"/>
        <v>137</v>
      </c>
      <c r="I257" s="28">
        <f t="shared" si="15"/>
        <v>60</v>
      </c>
      <c r="J257" s="9" t="s">
        <v>13</v>
      </c>
      <c r="K257" s="33">
        <v>0</v>
      </c>
      <c r="L257" s="34">
        <v>0</v>
      </c>
      <c r="M257" s="35">
        <f t="shared" si="11"/>
        <v>0</v>
      </c>
      <c r="N257" s="10">
        <v>9085</v>
      </c>
      <c r="O257" s="11">
        <v>66</v>
      </c>
      <c r="P257" s="35">
        <f t="shared" si="12"/>
        <v>137.65151515151516</v>
      </c>
      <c r="Q257" s="33">
        <v>9085</v>
      </c>
      <c r="R257" s="34">
        <v>66</v>
      </c>
      <c r="S257" s="36">
        <f t="shared" si="13"/>
        <v>137.65151515151516</v>
      </c>
    </row>
    <row r="258" spans="1:19" ht="8.25">
      <c r="A258" s="3">
        <v>10</v>
      </c>
      <c r="B258" s="12" t="s">
        <v>58</v>
      </c>
      <c r="C258" s="3">
        <v>59</v>
      </c>
      <c r="D258" s="4" t="s">
        <v>72</v>
      </c>
      <c r="E258" s="5" t="s">
        <v>521</v>
      </c>
      <c r="F258" s="6" t="s">
        <v>7</v>
      </c>
      <c r="G258" s="7" t="s">
        <v>522</v>
      </c>
      <c r="H258" s="27">
        <f t="shared" si="14"/>
        <v>164</v>
      </c>
      <c r="I258" s="28">
        <f t="shared" si="15"/>
        <v>40</v>
      </c>
      <c r="J258" s="9" t="s">
        <v>87</v>
      </c>
      <c r="K258" s="33">
        <v>7092</v>
      </c>
      <c r="L258" s="34">
        <v>43</v>
      </c>
      <c r="M258" s="35">
        <f t="shared" si="11"/>
        <v>164.93023255813952</v>
      </c>
      <c r="N258" s="33">
        <v>10693</v>
      </c>
      <c r="O258" s="34">
        <v>68</v>
      </c>
      <c r="P258" s="35">
        <f t="shared" si="12"/>
        <v>157.25</v>
      </c>
      <c r="Q258" s="33">
        <v>17785</v>
      </c>
      <c r="R258" s="34">
        <v>111</v>
      </c>
      <c r="S258" s="36">
        <f t="shared" si="13"/>
        <v>160.22522522522522</v>
      </c>
    </row>
    <row r="259" spans="1:19" ht="8.25">
      <c r="A259" s="3">
        <v>10</v>
      </c>
      <c r="B259" s="12" t="s">
        <v>1</v>
      </c>
      <c r="C259" s="3">
        <v>590</v>
      </c>
      <c r="D259" s="4" t="s">
        <v>20</v>
      </c>
      <c r="E259" s="5" t="s">
        <v>523</v>
      </c>
      <c r="F259" s="6" t="s">
        <v>3</v>
      </c>
      <c r="G259" s="7" t="s">
        <v>1277</v>
      </c>
      <c r="H259" s="27" t="str">
        <f t="shared" si="14"/>
        <v>S</v>
      </c>
      <c r="I259" s="28">
        <f t="shared" si="15"/>
        <v>40</v>
      </c>
      <c r="J259" s="9" t="s">
        <v>289</v>
      </c>
      <c r="K259" s="33">
        <v>0</v>
      </c>
      <c r="L259" s="34">
        <v>0</v>
      </c>
      <c r="M259" s="35">
        <f t="shared" si="11"/>
        <v>0</v>
      </c>
      <c r="N259" s="10">
        <v>671</v>
      </c>
      <c r="O259" s="11">
        <v>6</v>
      </c>
      <c r="P259" s="35">
        <f t="shared" si="12"/>
        <v>111.83333333333333</v>
      </c>
      <c r="Q259" s="33">
        <v>671</v>
      </c>
      <c r="R259" s="34">
        <v>6</v>
      </c>
      <c r="S259" s="36">
        <f t="shared" si="13"/>
        <v>111.83333333333333</v>
      </c>
    </row>
    <row r="260" spans="1:19" ht="8.25">
      <c r="A260" s="3">
        <v>10</v>
      </c>
      <c r="B260" s="12" t="s">
        <v>1</v>
      </c>
      <c r="C260" s="3">
        <v>200</v>
      </c>
      <c r="D260" s="4" t="s">
        <v>24</v>
      </c>
      <c r="E260" s="5" t="s">
        <v>524</v>
      </c>
      <c r="F260" s="6" t="s">
        <v>3</v>
      </c>
      <c r="G260" s="7" t="s">
        <v>525</v>
      </c>
      <c r="H260" s="27">
        <f t="shared" si="14"/>
        <v>172</v>
      </c>
      <c r="I260" s="28">
        <f t="shared" si="15"/>
        <v>34</v>
      </c>
      <c r="J260" s="9" t="s">
        <v>149</v>
      </c>
      <c r="K260" s="33">
        <v>3097</v>
      </c>
      <c r="L260" s="34">
        <v>18</v>
      </c>
      <c r="M260" s="35">
        <f aca="true" t="shared" si="16" ref="M260:M323">IF(L260=0,0,K260/L260)</f>
        <v>172.05555555555554</v>
      </c>
      <c r="N260" s="10">
        <v>19130</v>
      </c>
      <c r="O260" s="11">
        <v>117</v>
      </c>
      <c r="P260" s="35">
        <f aca="true" t="shared" si="17" ref="P260:P323">IF(O260=0,0,N260/O260)</f>
        <v>163.5042735042735</v>
      </c>
      <c r="Q260" s="33">
        <v>22227</v>
      </c>
      <c r="R260" s="34">
        <v>135</v>
      </c>
      <c r="S260" s="36">
        <f aca="true" t="shared" si="18" ref="S260:S323">IF(R260=0,0,Q260/R260)</f>
        <v>164.64444444444445</v>
      </c>
    </row>
    <row r="261" spans="1:19" ht="8.25">
      <c r="A261" s="3">
        <v>10</v>
      </c>
      <c r="B261" s="12" t="s">
        <v>1</v>
      </c>
      <c r="C261" s="3">
        <v>596</v>
      </c>
      <c r="D261" s="4" t="s">
        <v>14</v>
      </c>
      <c r="E261" s="5" t="s">
        <v>526</v>
      </c>
      <c r="F261" s="6" t="s">
        <v>3</v>
      </c>
      <c r="G261" s="7" t="s">
        <v>527</v>
      </c>
      <c r="H261" s="27">
        <f aca="true" t="shared" si="19" ref="H261:H324">IF(L261&lt;18,IF(R261&lt;18,"S",INT(S261)),INT(M261))</f>
        <v>169</v>
      </c>
      <c r="I261" s="28">
        <f aca="true" t="shared" si="20" ref="I261:I324">IF(ISNUMBER(H261),MIN(INT((215-H261)*0.8),60),IF(D261="04",IF(F261="M.",40,56),IF(F261="M.",16,32)))</f>
        <v>36</v>
      </c>
      <c r="J261" s="9" t="s">
        <v>33</v>
      </c>
      <c r="K261" s="33">
        <v>9128</v>
      </c>
      <c r="L261" s="34">
        <v>54</v>
      </c>
      <c r="M261" s="35">
        <f t="shared" si="16"/>
        <v>169.03703703703704</v>
      </c>
      <c r="N261" s="10">
        <v>10294</v>
      </c>
      <c r="O261" s="11">
        <v>62</v>
      </c>
      <c r="P261" s="35">
        <f t="shared" si="17"/>
        <v>166.03225806451613</v>
      </c>
      <c r="Q261" s="33">
        <v>19422</v>
      </c>
      <c r="R261" s="34">
        <v>116</v>
      </c>
      <c r="S261" s="36">
        <f t="shared" si="18"/>
        <v>167.43103448275863</v>
      </c>
    </row>
    <row r="262" spans="1:19" ht="8.25">
      <c r="A262" s="3">
        <v>10</v>
      </c>
      <c r="B262" s="12" t="s">
        <v>1</v>
      </c>
      <c r="C262" s="3">
        <v>112</v>
      </c>
      <c r="D262" s="4" t="s">
        <v>34</v>
      </c>
      <c r="E262" s="5" t="s">
        <v>528</v>
      </c>
      <c r="F262" s="6" t="s">
        <v>3</v>
      </c>
      <c r="G262" s="7" t="s">
        <v>529</v>
      </c>
      <c r="H262" s="27">
        <f t="shared" si="19"/>
        <v>180</v>
      </c>
      <c r="I262" s="28">
        <f t="shared" si="20"/>
        <v>28</v>
      </c>
      <c r="J262" s="9" t="s">
        <v>115</v>
      </c>
      <c r="K262" s="33">
        <v>18405</v>
      </c>
      <c r="L262" s="34">
        <v>102</v>
      </c>
      <c r="M262" s="35">
        <f t="shared" si="16"/>
        <v>180.44117647058823</v>
      </c>
      <c r="N262" s="33">
        <v>20890</v>
      </c>
      <c r="O262" s="34">
        <v>118</v>
      </c>
      <c r="P262" s="35">
        <f t="shared" si="17"/>
        <v>177.03389830508473</v>
      </c>
      <c r="Q262" s="33">
        <v>39295</v>
      </c>
      <c r="R262" s="34">
        <v>220</v>
      </c>
      <c r="S262" s="36">
        <f t="shared" si="18"/>
        <v>178.61363636363637</v>
      </c>
    </row>
    <row r="263" spans="1:19" ht="8.25">
      <c r="A263" s="3">
        <v>10</v>
      </c>
      <c r="B263" s="12" t="s">
        <v>1</v>
      </c>
      <c r="C263" s="3">
        <v>5</v>
      </c>
      <c r="D263" s="4" t="s">
        <v>83</v>
      </c>
      <c r="E263" s="5" t="s">
        <v>530</v>
      </c>
      <c r="F263" s="6" t="s">
        <v>3</v>
      </c>
      <c r="G263" s="7" t="s">
        <v>531</v>
      </c>
      <c r="H263" s="27">
        <f t="shared" si="19"/>
        <v>160</v>
      </c>
      <c r="I263" s="28">
        <f t="shared" si="20"/>
        <v>44</v>
      </c>
      <c r="J263" s="9" t="s">
        <v>96</v>
      </c>
      <c r="K263" s="33">
        <v>12379</v>
      </c>
      <c r="L263" s="34">
        <v>77</v>
      </c>
      <c r="M263" s="35">
        <f t="shared" si="16"/>
        <v>160.76623376623377</v>
      </c>
      <c r="N263" s="33">
        <v>13703</v>
      </c>
      <c r="O263" s="34">
        <v>90</v>
      </c>
      <c r="P263" s="35">
        <f t="shared" si="17"/>
        <v>152.25555555555556</v>
      </c>
      <c r="Q263" s="33">
        <v>26082</v>
      </c>
      <c r="R263" s="34">
        <v>167</v>
      </c>
      <c r="S263" s="36">
        <f t="shared" si="18"/>
        <v>156.17964071856287</v>
      </c>
    </row>
    <row r="264" spans="1:19" ht="8.25">
      <c r="A264" s="3">
        <v>10</v>
      </c>
      <c r="B264" s="12" t="s">
        <v>1</v>
      </c>
      <c r="C264" s="3">
        <v>48</v>
      </c>
      <c r="D264" s="4" t="s">
        <v>14</v>
      </c>
      <c r="E264" s="5" t="s">
        <v>532</v>
      </c>
      <c r="F264" s="6" t="s">
        <v>3</v>
      </c>
      <c r="G264" s="7" t="s">
        <v>533</v>
      </c>
      <c r="H264" s="27">
        <f t="shared" si="19"/>
        <v>146</v>
      </c>
      <c r="I264" s="28">
        <f t="shared" si="20"/>
        <v>55</v>
      </c>
      <c r="J264" s="9" t="s">
        <v>13</v>
      </c>
      <c r="K264" s="33">
        <v>0</v>
      </c>
      <c r="L264" s="34">
        <v>0</v>
      </c>
      <c r="M264" s="35">
        <f t="shared" si="16"/>
        <v>0</v>
      </c>
      <c r="N264" s="33">
        <v>7478</v>
      </c>
      <c r="O264" s="34">
        <v>51</v>
      </c>
      <c r="P264" s="35">
        <f t="shared" si="17"/>
        <v>146.62745098039215</v>
      </c>
      <c r="Q264" s="33">
        <v>7478</v>
      </c>
      <c r="R264" s="34">
        <v>51</v>
      </c>
      <c r="S264" s="36">
        <f t="shared" si="18"/>
        <v>146.62745098039215</v>
      </c>
    </row>
    <row r="265" spans="1:19" ht="8.25">
      <c r="A265" s="3">
        <v>10</v>
      </c>
      <c r="B265" s="12" t="s">
        <v>1</v>
      </c>
      <c r="C265" s="3">
        <v>48</v>
      </c>
      <c r="D265" s="4" t="s">
        <v>83</v>
      </c>
      <c r="E265" s="5" t="s">
        <v>534</v>
      </c>
      <c r="F265" s="6" t="s">
        <v>3</v>
      </c>
      <c r="G265" s="7" t="s">
        <v>535</v>
      </c>
      <c r="H265" s="27">
        <f t="shared" si="19"/>
        <v>138</v>
      </c>
      <c r="I265" s="28">
        <f t="shared" si="20"/>
        <v>60</v>
      </c>
      <c r="J265" s="9" t="s">
        <v>13</v>
      </c>
      <c r="K265" s="33">
        <v>0</v>
      </c>
      <c r="L265" s="34">
        <v>0</v>
      </c>
      <c r="M265" s="35">
        <f t="shared" si="16"/>
        <v>0</v>
      </c>
      <c r="N265" s="33">
        <v>6227</v>
      </c>
      <c r="O265" s="34">
        <v>45</v>
      </c>
      <c r="P265" s="35">
        <f t="shared" si="17"/>
        <v>138.37777777777777</v>
      </c>
      <c r="Q265" s="33">
        <v>6227</v>
      </c>
      <c r="R265" s="34">
        <v>45</v>
      </c>
      <c r="S265" s="36">
        <f t="shared" si="18"/>
        <v>138.37777777777777</v>
      </c>
    </row>
    <row r="266" spans="1:19" ht="8.25">
      <c r="A266" s="3">
        <v>10</v>
      </c>
      <c r="B266" s="12" t="s">
        <v>1</v>
      </c>
      <c r="C266" s="3">
        <v>48</v>
      </c>
      <c r="D266" s="4" t="s">
        <v>83</v>
      </c>
      <c r="E266" s="5" t="s">
        <v>536</v>
      </c>
      <c r="F266" s="6" t="s">
        <v>3</v>
      </c>
      <c r="G266" s="7" t="s">
        <v>537</v>
      </c>
      <c r="H266" s="27" t="str">
        <f t="shared" si="19"/>
        <v>S</v>
      </c>
      <c r="I266" s="28">
        <f t="shared" si="20"/>
        <v>16</v>
      </c>
      <c r="J266" s="9" t="s">
        <v>13</v>
      </c>
      <c r="K266" s="33">
        <v>0</v>
      </c>
      <c r="L266" s="34">
        <v>0</v>
      </c>
      <c r="M266" s="35">
        <f t="shared" si="16"/>
        <v>0</v>
      </c>
      <c r="N266" s="10">
        <v>2023</v>
      </c>
      <c r="O266" s="11">
        <v>15</v>
      </c>
      <c r="P266" s="35">
        <f t="shared" si="17"/>
        <v>134.86666666666667</v>
      </c>
      <c r="Q266" s="33">
        <v>2023</v>
      </c>
      <c r="R266" s="34">
        <v>15</v>
      </c>
      <c r="S266" s="36">
        <f t="shared" si="18"/>
        <v>134.86666666666667</v>
      </c>
    </row>
    <row r="267" spans="1:19" ht="8.25">
      <c r="A267" s="3">
        <v>10</v>
      </c>
      <c r="B267" s="12" t="s">
        <v>1</v>
      </c>
      <c r="C267" s="3">
        <v>205</v>
      </c>
      <c r="D267" s="4" t="s">
        <v>5</v>
      </c>
      <c r="E267" s="5" t="s">
        <v>538</v>
      </c>
      <c r="F267" s="6" t="s">
        <v>3</v>
      </c>
      <c r="G267" s="7" t="s">
        <v>539</v>
      </c>
      <c r="H267" s="27">
        <f t="shared" si="19"/>
        <v>165</v>
      </c>
      <c r="I267" s="28">
        <f t="shared" si="20"/>
        <v>40</v>
      </c>
      <c r="J267" s="9" t="s">
        <v>211</v>
      </c>
      <c r="K267" s="33">
        <v>501</v>
      </c>
      <c r="L267" s="34">
        <v>3</v>
      </c>
      <c r="M267" s="35">
        <f t="shared" si="16"/>
        <v>167</v>
      </c>
      <c r="N267" s="10">
        <v>11064</v>
      </c>
      <c r="O267" s="11">
        <v>67</v>
      </c>
      <c r="P267" s="35">
        <f t="shared" si="17"/>
        <v>165.13432835820896</v>
      </c>
      <c r="Q267" s="33">
        <v>11565</v>
      </c>
      <c r="R267" s="34">
        <v>70</v>
      </c>
      <c r="S267" s="36">
        <f t="shared" si="18"/>
        <v>165.21428571428572</v>
      </c>
    </row>
    <row r="268" spans="1:19" ht="8.25">
      <c r="A268" s="3">
        <v>10</v>
      </c>
      <c r="B268" s="12" t="s">
        <v>1</v>
      </c>
      <c r="C268" s="3">
        <v>2</v>
      </c>
      <c r="D268" s="4" t="s">
        <v>20</v>
      </c>
      <c r="E268" s="5" t="s">
        <v>1278</v>
      </c>
      <c r="F268" s="6" t="s">
        <v>3</v>
      </c>
      <c r="G268" s="7" t="s">
        <v>1279</v>
      </c>
      <c r="H268" s="27">
        <f t="shared" si="19"/>
        <v>129</v>
      </c>
      <c r="I268" s="28">
        <f t="shared" si="20"/>
        <v>60</v>
      </c>
      <c r="J268" s="9" t="s">
        <v>4</v>
      </c>
      <c r="K268" s="33">
        <v>0</v>
      </c>
      <c r="L268" s="34">
        <v>0</v>
      </c>
      <c r="M268" s="35">
        <f t="shared" si="16"/>
        <v>0</v>
      </c>
      <c r="N268" s="10">
        <v>2329</v>
      </c>
      <c r="O268" s="11">
        <v>18</v>
      </c>
      <c r="P268" s="35">
        <f t="shared" si="17"/>
        <v>129.38888888888889</v>
      </c>
      <c r="Q268" s="33">
        <v>2329</v>
      </c>
      <c r="R268" s="34">
        <v>18</v>
      </c>
      <c r="S268" s="36">
        <f t="shared" si="18"/>
        <v>129.38888888888889</v>
      </c>
    </row>
    <row r="269" spans="1:19" ht="8.25">
      <c r="A269" s="3">
        <v>10</v>
      </c>
      <c r="B269" s="12" t="s">
        <v>1</v>
      </c>
      <c r="C269" s="3">
        <v>48</v>
      </c>
      <c r="D269" s="4" t="s">
        <v>14</v>
      </c>
      <c r="E269" s="5" t="s">
        <v>540</v>
      </c>
      <c r="F269" s="6" t="s">
        <v>3</v>
      </c>
      <c r="G269" s="7" t="s">
        <v>541</v>
      </c>
      <c r="H269" s="27">
        <f t="shared" si="19"/>
        <v>134</v>
      </c>
      <c r="I269" s="28">
        <f t="shared" si="20"/>
        <v>60</v>
      </c>
      <c r="J269" s="9" t="s">
        <v>13</v>
      </c>
      <c r="K269" s="33">
        <v>0</v>
      </c>
      <c r="L269" s="34">
        <v>0</v>
      </c>
      <c r="M269" s="35">
        <f t="shared" si="16"/>
        <v>0</v>
      </c>
      <c r="N269" s="33">
        <v>6837</v>
      </c>
      <c r="O269" s="34">
        <v>51</v>
      </c>
      <c r="P269" s="35">
        <f t="shared" si="17"/>
        <v>134.05882352941177</v>
      </c>
      <c r="Q269" s="33">
        <v>6837</v>
      </c>
      <c r="R269" s="34">
        <v>51</v>
      </c>
      <c r="S269" s="36">
        <f t="shared" si="18"/>
        <v>134.05882352941177</v>
      </c>
    </row>
    <row r="270" spans="1:19" ht="8.25">
      <c r="A270" s="3">
        <v>10</v>
      </c>
      <c r="B270" s="12" t="s">
        <v>1</v>
      </c>
      <c r="C270" s="3">
        <v>2</v>
      </c>
      <c r="D270" s="4" t="s">
        <v>2</v>
      </c>
      <c r="E270" s="5" t="s">
        <v>542</v>
      </c>
      <c r="F270" s="6" t="s">
        <v>3</v>
      </c>
      <c r="G270" s="7" t="s">
        <v>543</v>
      </c>
      <c r="H270" s="27">
        <f t="shared" si="19"/>
        <v>162</v>
      </c>
      <c r="I270" s="28">
        <f t="shared" si="20"/>
        <v>42</v>
      </c>
      <c r="J270" s="9" t="s">
        <v>4</v>
      </c>
      <c r="K270" s="33">
        <v>2271</v>
      </c>
      <c r="L270" s="34">
        <v>15</v>
      </c>
      <c r="M270" s="35">
        <f t="shared" si="16"/>
        <v>151.4</v>
      </c>
      <c r="N270" s="33">
        <v>16281</v>
      </c>
      <c r="O270" s="34">
        <v>99</v>
      </c>
      <c r="P270" s="35">
        <f t="shared" si="17"/>
        <v>164.45454545454547</v>
      </c>
      <c r="Q270" s="33">
        <v>18552</v>
      </c>
      <c r="R270" s="34">
        <v>114</v>
      </c>
      <c r="S270" s="36">
        <f t="shared" si="18"/>
        <v>162.73684210526315</v>
      </c>
    </row>
    <row r="271" spans="1:19" ht="8.25">
      <c r="A271" s="3">
        <v>10</v>
      </c>
      <c r="B271" s="12" t="s">
        <v>58</v>
      </c>
      <c r="C271" s="3">
        <v>15</v>
      </c>
      <c r="D271" s="4" t="s">
        <v>34</v>
      </c>
      <c r="E271" s="5" t="s">
        <v>544</v>
      </c>
      <c r="F271" s="6" t="s">
        <v>3</v>
      </c>
      <c r="G271" s="7" t="s">
        <v>545</v>
      </c>
      <c r="H271" s="27">
        <f t="shared" si="19"/>
        <v>171</v>
      </c>
      <c r="I271" s="28">
        <f t="shared" si="20"/>
        <v>35</v>
      </c>
      <c r="J271" s="9" t="s">
        <v>161</v>
      </c>
      <c r="K271" s="33">
        <v>4287</v>
      </c>
      <c r="L271" s="34">
        <v>25</v>
      </c>
      <c r="M271" s="35">
        <f t="shared" si="16"/>
        <v>171.48</v>
      </c>
      <c r="N271" s="33">
        <v>8534</v>
      </c>
      <c r="O271" s="34">
        <v>52</v>
      </c>
      <c r="P271" s="35">
        <f t="shared" si="17"/>
        <v>164.1153846153846</v>
      </c>
      <c r="Q271" s="33">
        <v>12821</v>
      </c>
      <c r="R271" s="34">
        <v>77</v>
      </c>
      <c r="S271" s="36">
        <f t="shared" si="18"/>
        <v>166.5064935064935</v>
      </c>
    </row>
    <row r="272" spans="1:19" ht="8.25">
      <c r="A272" s="3">
        <v>10</v>
      </c>
      <c r="B272" s="12" t="s">
        <v>1</v>
      </c>
      <c r="C272" s="3">
        <v>2</v>
      </c>
      <c r="D272" s="4" t="s">
        <v>83</v>
      </c>
      <c r="E272" s="5" t="s">
        <v>546</v>
      </c>
      <c r="F272" s="6" t="s">
        <v>3</v>
      </c>
      <c r="G272" s="7" t="s">
        <v>547</v>
      </c>
      <c r="H272" s="27">
        <f t="shared" si="19"/>
        <v>150</v>
      </c>
      <c r="I272" s="28">
        <f t="shared" si="20"/>
        <v>52</v>
      </c>
      <c r="J272" s="9" t="s">
        <v>4</v>
      </c>
      <c r="K272" s="33">
        <v>0</v>
      </c>
      <c r="L272" s="34">
        <v>0</v>
      </c>
      <c r="M272" s="35">
        <f t="shared" si="16"/>
        <v>0</v>
      </c>
      <c r="N272" s="33">
        <v>18979</v>
      </c>
      <c r="O272" s="34">
        <v>126</v>
      </c>
      <c r="P272" s="35">
        <f t="shared" si="17"/>
        <v>150.62698412698413</v>
      </c>
      <c r="Q272" s="33">
        <v>18979</v>
      </c>
      <c r="R272" s="34">
        <v>126</v>
      </c>
      <c r="S272" s="36">
        <f t="shared" si="18"/>
        <v>150.62698412698413</v>
      </c>
    </row>
    <row r="273" spans="1:19" ht="8.25">
      <c r="A273" s="3">
        <v>10</v>
      </c>
      <c r="B273" s="12" t="s">
        <v>1</v>
      </c>
      <c r="C273" s="3">
        <v>48</v>
      </c>
      <c r="D273" s="4" t="s">
        <v>42</v>
      </c>
      <c r="E273" s="5" t="s">
        <v>548</v>
      </c>
      <c r="F273" s="6" t="s">
        <v>50</v>
      </c>
      <c r="G273" s="7" t="s">
        <v>549</v>
      </c>
      <c r="H273" s="27">
        <f t="shared" si="19"/>
        <v>135</v>
      </c>
      <c r="I273" s="28">
        <f t="shared" si="20"/>
        <v>60</v>
      </c>
      <c r="J273" s="9" t="s">
        <v>13</v>
      </c>
      <c r="K273" s="33">
        <v>0</v>
      </c>
      <c r="L273" s="34">
        <v>0</v>
      </c>
      <c r="M273" s="35">
        <f t="shared" si="16"/>
        <v>0</v>
      </c>
      <c r="N273" s="33">
        <v>8137</v>
      </c>
      <c r="O273" s="34">
        <v>60</v>
      </c>
      <c r="P273" s="35">
        <f t="shared" si="17"/>
        <v>135.61666666666667</v>
      </c>
      <c r="Q273" s="33">
        <v>8137</v>
      </c>
      <c r="R273" s="34">
        <v>60</v>
      </c>
      <c r="S273" s="36">
        <f t="shared" si="18"/>
        <v>135.61666666666667</v>
      </c>
    </row>
    <row r="274" spans="1:19" ht="8.25">
      <c r="A274" s="3">
        <v>10</v>
      </c>
      <c r="B274" s="12" t="s">
        <v>1</v>
      </c>
      <c r="C274" s="3">
        <v>223</v>
      </c>
      <c r="D274" s="4" t="s">
        <v>24</v>
      </c>
      <c r="E274" s="5" t="s">
        <v>550</v>
      </c>
      <c r="F274" s="6" t="s">
        <v>3</v>
      </c>
      <c r="G274" s="7" t="s">
        <v>551</v>
      </c>
      <c r="H274" s="27">
        <f t="shared" si="19"/>
        <v>153</v>
      </c>
      <c r="I274" s="28">
        <f t="shared" si="20"/>
        <v>49</v>
      </c>
      <c r="J274" s="9" t="s">
        <v>417</v>
      </c>
      <c r="K274" s="33">
        <v>0</v>
      </c>
      <c r="L274" s="34">
        <v>0</v>
      </c>
      <c r="M274" s="35">
        <f t="shared" si="16"/>
        <v>0</v>
      </c>
      <c r="N274" s="33">
        <v>14776</v>
      </c>
      <c r="O274" s="34">
        <v>96</v>
      </c>
      <c r="P274" s="35">
        <f t="shared" si="17"/>
        <v>153.91666666666666</v>
      </c>
      <c r="Q274" s="33">
        <v>14776</v>
      </c>
      <c r="R274" s="34">
        <v>96</v>
      </c>
      <c r="S274" s="36">
        <f t="shared" si="18"/>
        <v>153.91666666666666</v>
      </c>
    </row>
    <row r="275" spans="1:19" ht="8.25">
      <c r="A275" s="3">
        <v>10</v>
      </c>
      <c r="B275" s="12" t="s">
        <v>1</v>
      </c>
      <c r="C275" s="3">
        <v>2</v>
      </c>
      <c r="D275" s="4" t="s">
        <v>34</v>
      </c>
      <c r="E275" s="5" t="s">
        <v>552</v>
      </c>
      <c r="F275" s="6" t="s">
        <v>3</v>
      </c>
      <c r="G275" s="7" t="s">
        <v>553</v>
      </c>
      <c r="H275" s="27">
        <f t="shared" si="19"/>
        <v>142</v>
      </c>
      <c r="I275" s="28">
        <f t="shared" si="20"/>
        <v>58</v>
      </c>
      <c r="J275" s="9" t="s">
        <v>4</v>
      </c>
      <c r="K275" s="33">
        <v>0</v>
      </c>
      <c r="L275" s="34">
        <v>0</v>
      </c>
      <c r="M275" s="35">
        <f t="shared" si="16"/>
        <v>0</v>
      </c>
      <c r="N275" s="33">
        <v>11093</v>
      </c>
      <c r="O275" s="34">
        <v>78</v>
      </c>
      <c r="P275" s="35">
        <f t="shared" si="17"/>
        <v>142.21794871794873</v>
      </c>
      <c r="Q275" s="33">
        <v>11093</v>
      </c>
      <c r="R275" s="34">
        <v>78</v>
      </c>
      <c r="S275" s="36">
        <f t="shared" si="18"/>
        <v>142.21794871794873</v>
      </c>
    </row>
    <row r="276" spans="1:19" ht="8.25">
      <c r="A276" s="3">
        <v>10</v>
      </c>
      <c r="B276" s="12" t="s">
        <v>1</v>
      </c>
      <c r="C276" s="3">
        <v>592</v>
      </c>
      <c r="D276" s="4" t="s">
        <v>62</v>
      </c>
      <c r="E276" s="5" t="s">
        <v>554</v>
      </c>
      <c r="F276" s="6" t="s">
        <v>3</v>
      </c>
      <c r="G276" s="7" t="s">
        <v>555</v>
      </c>
      <c r="H276" s="27">
        <f t="shared" si="19"/>
        <v>178</v>
      </c>
      <c r="I276" s="28">
        <f t="shared" si="20"/>
        <v>29</v>
      </c>
      <c r="J276" s="9" t="s">
        <v>120</v>
      </c>
      <c r="K276" s="33">
        <v>6416</v>
      </c>
      <c r="L276" s="34">
        <v>36</v>
      </c>
      <c r="M276" s="35">
        <f t="shared" si="16"/>
        <v>178.22222222222223</v>
      </c>
      <c r="N276" s="10">
        <v>11806</v>
      </c>
      <c r="O276" s="11">
        <v>66</v>
      </c>
      <c r="P276" s="35">
        <f t="shared" si="17"/>
        <v>178.87878787878788</v>
      </c>
      <c r="Q276" s="33">
        <v>18222</v>
      </c>
      <c r="R276" s="34">
        <v>102</v>
      </c>
      <c r="S276" s="36">
        <f t="shared" si="18"/>
        <v>178.64705882352942</v>
      </c>
    </row>
    <row r="277" spans="1:19" ht="8.25">
      <c r="A277" s="3">
        <v>10</v>
      </c>
      <c r="B277" s="12" t="s">
        <v>1</v>
      </c>
      <c r="C277" s="3">
        <v>2</v>
      </c>
      <c r="D277" s="4" t="s">
        <v>24</v>
      </c>
      <c r="E277" s="5" t="s">
        <v>556</v>
      </c>
      <c r="F277" s="6" t="s">
        <v>3</v>
      </c>
      <c r="G277" s="7" t="s">
        <v>1280</v>
      </c>
      <c r="H277" s="27">
        <f t="shared" si="19"/>
        <v>153</v>
      </c>
      <c r="I277" s="28">
        <f t="shared" si="20"/>
        <v>49</v>
      </c>
      <c r="J277" s="9" t="s">
        <v>4</v>
      </c>
      <c r="K277" s="33">
        <v>0</v>
      </c>
      <c r="L277" s="34">
        <v>0</v>
      </c>
      <c r="M277" s="35">
        <f t="shared" si="16"/>
        <v>0</v>
      </c>
      <c r="N277" s="33">
        <v>14312</v>
      </c>
      <c r="O277" s="34">
        <v>93</v>
      </c>
      <c r="P277" s="35">
        <f t="shared" si="17"/>
        <v>153.89247311827958</v>
      </c>
      <c r="Q277" s="33">
        <v>14312</v>
      </c>
      <c r="R277" s="34">
        <v>93</v>
      </c>
      <c r="S277" s="36">
        <f t="shared" si="18"/>
        <v>153.89247311827958</v>
      </c>
    </row>
    <row r="278" spans="1:19" ht="8.25">
      <c r="A278" s="3">
        <v>10</v>
      </c>
      <c r="B278" s="12" t="s">
        <v>1</v>
      </c>
      <c r="C278" s="3">
        <v>201</v>
      </c>
      <c r="D278" s="4" t="s">
        <v>20</v>
      </c>
      <c r="E278" s="5" t="s">
        <v>557</v>
      </c>
      <c r="F278" s="6" t="s">
        <v>3</v>
      </c>
      <c r="G278" s="7" t="s">
        <v>1281</v>
      </c>
      <c r="H278" s="27">
        <f t="shared" si="19"/>
        <v>168</v>
      </c>
      <c r="I278" s="28">
        <f t="shared" si="20"/>
        <v>37</v>
      </c>
      <c r="J278" s="9" t="s">
        <v>39</v>
      </c>
      <c r="K278" s="33">
        <v>0</v>
      </c>
      <c r="L278" s="34">
        <v>0</v>
      </c>
      <c r="M278" s="35">
        <f t="shared" si="16"/>
        <v>0</v>
      </c>
      <c r="N278" s="33">
        <v>4543</v>
      </c>
      <c r="O278" s="34">
        <v>27</v>
      </c>
      <c r="P278" s="35">
        <f t="shared" si="17"/>
        <v>168.25925925925927</v>
      </c>
      <c r="Q278" s="33">
        <v>4543</v>
      </c>
      <c r="R278" s="34">
        <v>27</v>
      </c>
      <c r="S278" s="36">
        <f t="shared" si="18"/>
        <v>168.25925925925927</v>
      </c>
    </row>
    <row r="279" spans="1:19" ht="8.25">
      <c r="A279" s="3">
        <v>10</v>
      </c>
      <c r="B279" s="12" t="s">
        <v>1</v>
      </c>
      <c r="C279" s="3">
        <v>48</v>
      </c>
      <c r="D279" s="4" t="s">
        <v>2</v>
      </c>
      <c r="E279" s="5" t="s">
        <v>558</v>
      </c>
      <c r="F279" s="6" t="s">
        <v>3</v>
      </c>
      <c r="G279" s="7" t="s">
        <v>559</v>
      </c>
      <c r="H279" s="27">
        <f t="shared" si="19"/>
        <v>166</v>
      </c>
      <c r="I279" s="28">
        <f t="shared" si="20"/>
        <v>39</v>
      </c>
      <c r="J279" s="9" t="s">
        <v>13</v>
      </c>
      <c r="K279" s="10">
        <v>10171</v>
      </c>
      <c r="L279" s="11">
        <v>61</v>
      </c>
      <c r="M279" s="35">
        <f t="shared" si="16"/>
        <v>166.7377049180328</v>
      </c>
      <c r="N279" s="10">
        <v>14942</v>
      </c>
      <c r="O279" s="11">
        <v>86</v>
      </c>
      <c r="P279" s="35">
        <f t="shared" si="17"/>
        <v>173.74418604651163</v>
      </c>
      <c r="Q279" s="33">
        <v>25113</v>
      </c>
      <c r="R279" s="34">
        <v>147</v>
      </c>
      <c r="S279" s="36">
        <f t="shared" si="18"/>
        <v>170.83673469387756</v>
      </c>
    </row>
    <row r="280" spans="1:19" ht="8.25">
      <c r="A280" s="3">
        <v>10</v>
      </c>
      <c r="B280" s="12" t="s">
        <v>1</v>
      </c>
      <c r="C280" s="3">
        <v>201</v>
      </c>
      <c r="D280" s="4" t="s">
        <v>24</v>
      </c>
      <c r="E280" s="5" t="s">
        <v>560</v>
      </c>
      <c r="F280" s="6" t="s">
        <v>3</v>
      </c>
      <c r="G280" s="7" t="s">
        <v>561</v>
      </c>
      <c r="H280" s="27">
        <f t="shared" si="19"/>
        <v>159</v>
      </c>
      <c r="I280" s="28">
        <f t="shared" si="20"/>
        <v>44</v>
      </c>
      <c r="J280" s="9" t="s">
        <v>39</v>
      </c>
      <c r="K280" s="33">
        <v>0</v>
      </c>
      <c r="L280" s="34">
        <v>0</v>
      </c>
      <c r="M280" s="35">
        <f t="shared" si="16"/>
        <v>0</v>
      </c>
      <c r="N280" s="33">
        <v>13383</v>
      </c>
      <c r="O280" s="34">
        <v>84</v>
      </c>
      <c r="P280" s="35">
        <f t="shared" si="17"/>
        <v>159.32142857142858</v>
      </c>
      <c r="Q280" s="33">
        <v>13383</v>
      </c>
      <c r="R280" s="34">
        <v>84</v>
      </c>
      <c r="S280" s="36">
        <f t="shared" si="18"/>
        <v>159.32142857142858</v>
      </c>
    </row>
    <row r="281" spans="1:19" ht="8.25">
      <c r="A281" s="3">
        <v>10</v>
      </c>
      <c r="B281" s="12" t="s">
        <v>1</v>
      </c>
      <c r="C281" s="3">
        <v>2</v>
      </c>
      <c r="D281" s="4" t="s">
        <v>14</v>
      </c>
      <c r="E281" s="5" t="s">
        <v>562</v>
      </c>
      <c r="F281" s="6" t="s">
        <v>50</v>
      </c>
      <c r="G281" s="7" t="s">
        <v>563</v>
      </c>
      <c r="H281" s="27">
        <f t="shared" si="19"/>
        <v>102</v>
      </c>
      <c r="I281" s="28">
        <f t="shared" si="20"/>
        <v>60</v>
      </c>
      <c r="J281" s="9" t="s">
        <v>4</v>
      </c>
      <c r="K281" s="33">
        <v>0</v>
      </c>
      <c r="L281" s="34">
        <v>0</v>
      </c>
      <c r="M281" s="35">
        <f t="shared" si="16"/>
        <v>0</v>
      </c>
      <c r="N281" s="33">
        <v>8888</v>
      </c>
      <c r="O281" s="34">
        <v>87</v>
      </c>
      <c r="P281" s="35">
        <f t="shared" si="17"/>
        <v>102.16091954022988</v>
      </c>
      <c r="Q281" s="33">
        <v>8888</v>
      </c>
      <c r="R281" s="34">
        <v>87</v>
      </c>
      <c r="S281" s="36">
        <f t="shared" si="18"/>
        <v>102.16091954022988</v>
      </c>
    </row>
    <row r="282" spans="1:19" ht="8.25">
      <c r="A282" s="3">
        <v>10</v>
      </c>
      <c r="B282" s="12" t="s">
        <v>1</v>
      </c>
      <c r="C282" s="3">
        <v>48</v>
      </c>
      <c r="D282" s="4" t="s">
        <v>20</v>
      </c>
      <c r="E282" s="5" t="s">
        <v>1346</v>
      </c>
      <c r="F282" s="6" t="s">
        <v>3</v>
      </c>
      <c r="G282" s="7" t="s">
        <v>1347</v>
      </c>
      <c r="H282" s="27" t="str">
        <f t="shared" si="19"/>
        <v>S</v>
      </c>
      <c r="I282" s="28">
        <f t="shared" si="20"/>
        <v>40</v>
      </c>
      <c r="J282" s="9" t="s">
        <v>13</v>
      </c>
      <c r="K282" s="33">
        <v>0</v>
      </c>
      <c r="L282" s="34">
        <v>0</v>
      </c>
      <c r="M282" s="35">
        <f t="shared" si="16"/>
        <v>0</v>
      </c>
      <c r="N282" s="33">
        <v>1154</v>
      </c>
      <c r="O282" s="34">
        <v>9</v>
      </c>
      <c r="P282" s="35">
        <f t="shared" si="17"/>
        <v>128.22222222222223</v>
      </c>
      <c r="Q282" s="33">
        <v>1154</v>
      </c>
      <c r="R282" s="34">
        <v>9</v>
      </c>
      <c r="S282" s="36">
        <f t="shared" si="18"/>
        <v>128.22222222222223</v>
      </c>
    </row>
    <row r="283" spans="1:19" ht="8.25">
      <c r="A283" s="3">
        <v>10</v>
      </c>
      <c r="B283" s="12" t="s">
        <v>1</v>
      </c>
      <c r="C283" s="3">
        <v>18</v>
      </c>
      <c r="D283" s="4" t="s">
        <v>255</v>
      </c>
      <c r="E283" s="5" t="s">
        <v>564</v>
      </c>
      <c r="F283" s="6" t="s">
        <v>3</v>
      </c>
      <c r="G283" s="7" t="s">
        <v>565</v>
      </c>
      <c r="H283" s="27">
        <f t="shared" si="19"/>
        <v>173</v>
      </c>
      <c r="I283" s="28">
        <f t="shared" si="20"/>
        <v>33</v>
      </c>
      <c r="J283" s="9" t="s">
        <v>90</v>
      </c>
      <c r="K283" s="33">
        <v>12283</v>
      </c>
      <c r="L283" s="34">
        <v>71</v>
      </c>
      <c r="M283" s="35">
        <f t="shared" si="16"/>
        <v>173</v>
      </c>
      <c r="N283" s="33">
        <v>23091</v>
      </c>
      <c r="O283" s="34">
        <v>131</v>
      </c>
      <c r="P283" s="35">
        <f t="shared" si="17"/>
        <v>176.26717557251908</v>
      </c>
      <c r="Q283" s="33">
        <v>35374</v>
      </c>
      <c r="R283" s="34">
        <v>202</v>
      </c>
      <c r="S283" s="36">
        <f t="shared" si="18"/>
        <v>175.11881188118812</v>
      </c>
    </row>
    <row r="284" spans="1:19" ht="8.25">
      <c r="A284" s="3">
        <v>10</v>
      </c>
      <c r="B284" s="12" t="s">
        <v>1</v>
      </c>
      <c r="C284" s="3">
        <v>18</v>
      </c>
      <c r="D284" s="4" t="s">
        <v>255</v>
      </c>
      <c r="E284" s="5" t="s">
        <v>566</v>
      </c>
      <c r="F284" s="6" t="s">
        <v>3</v>
      </c>
      <c r="G284" s="7" t="s">
        <v>567</v>
      </c>
      <c r="H284" s="27">
        <f t="shared" si="19"/>
        <v>173</v>
      </c>
      <c r="I284" s="28">
        <f t="shared" si="20"/>
        <v>33</v>
      </c>
      <c r="J284" s="9" t="s">
        <v>90</v>
      </c>
      <c r="K284" s="33">
        <v>19975</v>
      </c>
      <c r="L284" s="34">
        <v>115</v>
      </c>
      <c r="M284" s="35">
        <f t="shared" si="16"/>
        <v>173.69565217391303</v>
      </c>
      <c r="N284" s="10">
        <v>28647</v>
      </c>
      <c r="O284" s="11">
        <v>162</v>
      </c>
      <c r="P284" s="35">
        <f t="shared" si="17"/>
        <v>176.83333333333334</v>
      </c>
      <c r="Q284" s="33">
        <v>48622</v>
      </c>
      <c r="R284" s="34">
        <v>277</v>
      </c>
      <c r="S284" s="36">
        <f t="shared" si="18"/>
        <v>175.5306859205776</v>
      </c>
    </row>
    <row r="285" spans="1:19" ht="8.25">
      <c r="A285" s="3">
        <v>10</v>
      </c>
      <c r="B285" s="12" t="s">
        <v>1</v>
      </c>
      <c r="C285" s="3">
        <v>48</v>
      </c>
      <c r="D285" s="4" t="s">
        <v>217</v>
      </c>
      <c r="E285" s="5" t="s">
        <v>568</v>
      </c>
      <c r="F285" s="6" t="s">
        <v>3</v>
      </c>
      <c r="G285" s="7" t="s">
        <v>569</v>
      </c>
      <c r="H285" s="27">
        <f t="shared" si="19"/>
        <v>146</v>
      </c>
      <c r="I285" s="28">
        <f t="shared" si="20"/>
        <v>55</v>
      </c>
      <c r="J285" s="9" t="s">
        <v>13</v>
      </c>
      <c r="K285" s="33">
        <v>0</v>
      </c>
      <c r="L285" s="34">
        <v>0</v>
      </c>
      <c r="M285" s="35">
        <f t="shared" si="16"/>
        <v>0</v>
      </c>
      <c r="N285" s="10">
        <v>12275</v>
      </c>
      <c r="O285" s="11">
        <v>84</v>
      </c>
      <c r="P285" s="35">
        <f t="shared" si="17"/>
        <v>146.13095238095238</v>
      </c>
      <c r="Q285" s="33">
        <v>12275</v>
      </c>
      <c r="R285" s="34">
        <v>84</v>
      </c>
      <c r="S285" s="36">
        <f t="shared" si="18"/>
        <v>146.13095238095238</v>
      </c>
    </row>
    <row r="286" spans="1:19" ht="8.25">
      <c r="A286" s="3">
        <v>10</v>
      </c>
      <c r="B286" s="12" t="s">
        <v>1</v>
      </c>
      <c r="C286" s="3">
        <v>590</v>
      </c>
      <c r="D286" s="4" t="s">
        <v>5</v>
      </c>
      <c r="E286" s="5" t="s">
        <v>570</v>
      </c>
      <c r="F286" s="6" t="s">
        <v>50</v>
      </c>
      <c r="G286" s="7" t="s">
        <v>571</v>
      </c>
      <c r="H286" s="27" t="str">
        <f t="shared" si="19"/>
        <v>S</v>
      </c>
      <c r="I286" s="28">
        <f t="shared" si="20"/>
        <v>32</v>
      </c>
      <c r="J286" s="9" t="s">
        <v>289</v>
      </c>
      <c r="K286" s="33">
        <v>0</v>
      </c>
      <c r="L286" s="34">
        <v>0</v>
      </c>
      <c r="M286" s="35">
        <f t="shared" si="16"/>
        <v>0</v>
      </c>
      <c r="N286" s="10">
        <v>942</v>
      </c>
      <c r="O286" s="11">
        <v>9</v>
      </c>
      <c r="P286" s="35">
        <f t="shared" si="17"/>
        <v>104.66666666666667</v>
      </c>
      <c r="Q286" s="33">
        <v>942</v>
      </c>
      <c r="R286" s="34">
        <v>9</v>
      </c>
      <c r="S286" s="36">
        <f t="shared" si="18"/>
        <v>104.66666666666667</v>
      </c>
    </row>
    <row r="287" spans="1:19" ht="8.25">
      <c r="A287" s="3">
        <v>10</v>
      </c>
      <c r="B287" s="12" t="s">
        <v>1</v>
      </c>
      <c r="C287" s="3">
        <v>595</v>
      </c>
      <c r="D287" s="4" t="s">
        <v>20</v>
      </c>
      <c r="E287" s="5" t="s">
        <v>572</v>
      </c>
      <c r="F287" s="6" t="s">
        <v>50</v>
      </c>
      <c r="G287" s="7" t="s">
        <v>573</v>
      </c>
      <c r="H287" s="27" t="str">
        <f t="shared" si="19"/>
        <v>S</v>
      </c>
      <c r="I287" s="28">
        <f t="shared" si="20"/>
        <v>56</v>
      </c>
      <c r="J287" s="9" t="s">
        <v>93</v>
      </c>
      <c r="K287" s="33">
        <v>0</v>
      </c>
      <c r="L287" s="34">
        <v>0</v>
      </c>
      <c r="M287" s="35">
        <f t="shared" si="16"/>
        <v>0</v>
      </c>
      <c r="N287" s="33">
        <v>0</v>
      </c>
      <c r="O287" s="34">
        <v>0</v>
      </c>
      <c r="P287" s="35">
        <f t="shared" si="17"/>
        <v>0</v>
      </c>
      <c r="Q287" s="33">
        <v>0</v>
      </c>
      <c r="R287" s="34">
        <v>0</v>
      </c>
      <c r="S287" s="36">
        <f t="shared" si="18"/>
        <v>0</v>
      </c>
    </row>
    <row r="288" spans="1:19" ht="8.25">
      <c r="A288" s="3">
        <v>10</v>
      </c>
      <c r="B288" s="12" t="s">
        <v>1</v>
      </c>
      <c r="C288" s="3">
        <v>595</v>
      </c>
      <c r="D288" s="4" t="s">
        <v>20</v>
      </c>
      <c r="E288" s="5" t="s">
        <v>1282</v>
      </c>
      <c r="F288" s="6" t="s">
        <v>3</v>
      </c>
      <c r="G288" s="7" t="s">
        <v>1348</v>
      </c>
      <c r="H288" s="27">
        <f t="shared" si="19"/>
        <v>139</v>
      </c>
      <c r="I288" s="28">
        <f t="shared" si="20"/>
        <v>60</v>
      </c>
      <c r="J288" s="9" t="s">
        <v>93</v>
      </c>
      <c r="K288" s="33">
        <v>0</v>
      </c>
      <c r="L288" s="34">
        <v>0</v>
      </c>
      <c r="M288" s="35">
        <f t="shared" si="16"/>
        <v>0</v>
      </c>
      <c r="N288" s="10">
        <v>2784</v>
      </c>
      <c r="O288" s="11">
        <v>20</v>
      </c>
      <c r="P288" s="35">
        <f t="shared" si="17"/>
        <v>139.2</v>
      </c>
      <c r="Q288" s="33">
        <v>2784</v>
      </c>
      <c r="R288" s="34">
        <v>20</v>
      </c>
      <c r="S288" s="36">
        <f t="shared" si="18"/>
        <v>139.2</v>
      </c>
    </row>
    <row r="289" spans="1:19" ht="8.25">
      <c r="A289" s="3">
        <v>10</v>
      </c>
      <c r="B289" s="12" t="s">
        <v>1</v>
      </c>
      <c r="C289" s="3">
        <v>200</v>
      </c>
      <c r="D289" s="4" t="s">
        <v>24</v>
      </c>
      <c r="E289" s="5" t="s">
        <v>574</v>
      </c>
      <c r="F289" s="6" t="s">
        <v>3</v>
      </c>
      <c r="G289" s="7" t="s">
        <v>575</v>
      </c>
      <c r="H289" s="27">
        <f t="shared" si="19"/>
        <v>168</v>
      </c>
      <c r="I289" s="28">
        <f t="shared" si="20"/>
        <v>37</v>
      </c>
      <c r="J289" s="9" t="s">
        <v>149</v>
      </c>
      <c r="K289" s="33">
        <v>0</v>
      </c>
      <c r="L289" s="34">
        <v>0</v>
      </c>
      <c r="M289" s="35">
        <f t="shared" si="16"/>
        <v>0</v>
      </c>
      <c r="N289" s="10">
        <v>17738</v>
      </c>
      <c r="O289" s="11">
        <v>105</v>
      </c>
      <c r="P289" s="35">
        <f t="shared" si="17"/>
        <v>168.93333333333334</v>
      </c>
      <c r="Q289" s="33">
        <v>17738</v>
      </c>
      <c r="R289" s="34">
        <v>105</v>
      </c>
      <c r="S289" s="36">
        <f t="shared" si="18"/>
        <v>168.93333333333334</v>
      </c>
    </row>
    <row r="290" spans="1:19" ht="8.25">
      <c r="A290" s="3">
        <v>10</v>
      </c>
      <c r="B290" s="12" t="s">
        <v>1</v>
      </c>
      <c r="C290" s="3">
        <v>592</v>
      </c>
      <c r="D290" s="4" t="s">
        <v>20</v>
      </c>
      <c r="E290" s="5" t="s">
        <v>1283</v>
      </c>
      <c r="F290" s="6" t="s">
        <v>7</v>
      </c>
      <c r="G290" s="7" t="s">
        <v>1284</v>
      </c>
      <c r="H290" s="27" t="str">
        <f t="shared" si="19"/>
        <v>S</v>
      </c>
      <c r="I290" s="28">
        <f t="shared" si="20"/>
        <v>56</v>
      </c>
      <c r="J290" s="9" t="s">
        <v>120</v>
      </c>
      <c r="K290" s="33">
        <v>0</v>
      </c>
      <c r="L290" s="34">
        <v>0</v>
      </c>
      <c r="M290" s="35">
        <f t="shared" si="16"/>
        <v>0</v>
      </c>
      <c r="N290" s="33">
        <v>0</v>
      </c>
      <c r="O290" s="34">
        <v>0</v>
      </c>
      <c r="P290" s="35">
        <f t="shared" si="17"/>
        <v>0</v>
      </c>
      <c r="Q290" s="33">
        <v>0</v>
      </c>
      <c r="R290" s="34">
        <v>0</v>
      </c>
      <c r="S290" s="36">
        <f t="shared" si="18"/>
        <v>0</v>
      </c>
    </row>
    <row r="291" spans="1:19" ht="8.25">
      <c r="A291" s="3">
        <v>10</v>
      </c>
      <c r="B291" s="12" t="s">
        <v>1</v>
      </c>
      <c r="C291" s="3">
        <v>592</v>
      </c>
      <c r="D291" s="4" t="s">
        <v>20</v>
      </c>
      <c r="E291" s="5" t="s">
        <v>576</v>
      </c>
      <c r="F291" s="6" t="s">
        <v>7</v>
      </c>
      <c r="G291" s="7" t="s">
        <v>577</v>
      </c>
      <c r="H291" s="27" t="str">
        <f t="shared" si="19"/>
        <v>S</v>
      </c>
      <c r="I291" s="28">
        <f t="shared" si="20"/>
        <v>56</v>
      </c>
      <c r="J291" s="9" t="s">
        <v>120</v>
      </c>
      <c r="K291" s="33">
        <v>0</v>
      </c>
      <c r="L291" s="34">
        <v>0</v>
      </c>
      <c r="M291" s="35">
        <f t="shared" si="16"/>
        <v>0</v>
      </c>
      <c r="N291" s="33">
        <v>0</v>
      </c>
      <c r="O291" s="34">
        <v>0</v>
      </c>
      <c r="P291" s="35">
        <f t="shared" si="17"/>
        <v>0</v>
      </c>
      <c r="Q291" s="33">
        <v>0</v>
      </c>
      <c r="R291" s="34">
        <v>0</v>
      </c>
      <c r="S291" s="36">
        <f t="shared" si="18"/>
        <v>0</v>
      </c>
    </row>
    <row r="292" spans="1:19" ht="8.25">
      <c r="A292" s="3">
        <v>10</v>
      </c>
      <c r="B292" s="12" t="s">
        <v>1</v>
      </c>
      <c r="C292" s="3">
        <v>592</v>
      </c>
      <c r="D292" s="4" t="s">
        <v>76</v>
      </c>
      <c r="E292" s="5" t="s">
        <v>578</v>
      </c>
      <c r="F292" s="6" t="s">
        <v>3</v>
      </c>
      <c r="G292" s="7" t="s">
        <v>579</v>
      </c>
      <c r="H292" s="27">
        <f t="shared" si="19"/>
        <v>171</v>
      </c>
      <c r="I292" s="28">
        <f t="shared" si="20"/>
        <v>35</v>
      </c>
      <c r="J292" s="9" t="s">
        <v>120</v>
      </c>
      <c r="K292" s="10">
        <v>9960</v>
      </c>
      <c r="L292" s="11">
        <v>58</v>
      </c>
      <c r="M292" s="35">
        <f t="shared" si="16"/>
        <v>171.72413793103448</v>
      </c>
      <c r="N292" s="10">
        <v>11041</v>
      </c>
      <c r="O292" s="11">
        <v>63</v>
      </c>
      <c r="P292" s="35">
        <f t="shared" si="17"/>
        <v>175.25396825396825</v>
      </c>
      <c r="Q292" s="33">
        <v>21001</v>
      </c>
      <c r="R292" s="34">
        <v>121</v>
      </c>
      <c r="S292" s="36">
        <f t="shared" si="18"/>
        <v>173.56198347107437</v>
      </c>
    </row>
    <row r="293" spans="1:19" ht="8.25">
      <c r="A293" s="3">
        <v>10</v>
      </c>
      <c r="B293" s="12" t="s">
        <v>1</v>
      </c>
      <c r="C293" s="3">
        <v>48</v>
      </c>
      <c r="D293" s="4" t="s">
        <v>72</v>
      </c>
      <c r="E293" s="5" t="s">
        <v>580</v>
      </c>
      <c r="F293" s="6" t="s">
        <v>3</v>
      </c>
      <c r="G293" s="7" t="s">
        <v>581</v>
      </c>
      <c r="H293" s="27">
        <f t="shared" si="19"/>
        <v>163</v>
      </c>
      <c r="I293" s="28">
        <f t="shared" si="20"/>
        <v>41</v>
      </c>
      <c r="J293" s="9" t="s">
        <v>13</v>
      </c>
      <c r="K293" s="33">
        <v>3600</v>
      </c>
      <c r="L293" s="34">
        <v>22</v>
      </c>
      <c r="M293" s="35">
        <f t="shared" si="16"/>
        <v>163.63636363636363</v>
      </c>
      <c r="N293" s="10">
        <v>11282</v>
      </c>
      <c r="O293" s="11">
        <v>72</v>
      </c>
      <c r="P293" s="35">
        <f t="shared" si="17"/>
        <v>156.69444444444446</v>
      </c>
      <c r="Q293" s="33">
        <v>14882</v>
      </c>
      <c r="R293" s="34">
        <v>94</v>
      </c>
      <c r="S293" s="36">
        <f t="shared" si="18"/>
        <v>158.31914893617022</v>
      </c>
    </row>
    <row r="294" spans="1:19" ht="8.25">
      <c r="A294" s="3">
        <v>10</v>
      </c>
      <c r="B294" s="12" t="s">
        <v>1</v>
      </c>
      <c r="C294" s="3">
        <v>2</v>
      </c>
      <c r="D294" s="4" t="s">
        <v>24</v>
      </c>
      <c r="E294" s="5" t="s">
        <v>582</v>
      </c>
      <c r="F294" s="6" t="s">
        <v>3</v>
      </c>
      <c r="G294" s="7" t="s">
        <v>1285</v>
      </c>
      <c r="H294" s="27">
        <f t="shared" si="19"/>
        <v>182</v>
      </c>
      <c r="I294" s="28">
        <f t="shared" si="20"/>
        <v>26</v>
      </c>
      <c r="J294" s="9" t="s">
        <v>4</v>
      </c>
      <c r="K294" s="33">
        <v>3833</v>
      </c>
      <c r="L294" s="34">
        <v>21</v>
      </c>
      <c r="M294" s="35">
        <f t="shared" si="16"/>
        <v>182.52380952380952</v>
      </c>
      <c r="N294" s="33">
        <v>20449</v>
      </c>
      <c r="O294" s="34">
        <v>112</v>
      </c>
      <c r="P294" s="35">
        <f t="shared" si="17"/>
        <v>182.58035714285714</v>
      </c>
      <c r="Q294" s="33">
        <v>24282</v>
      </c>
      <c r="R294" s="34">
        <v>133</v>
      </c>
      <c r="S294" s="36">
        <f t="shared" si="18"/>
        <v>182.57142857142858</v>
      </c>
    </row>
    <row r="295" spans="1:19" ht="8.25">
      <c r="A295" s="3">
        <v>10</v>
      </c>
      <c r="B295" s="12" t="s">
        <v>58</v>
      </c>
      <c r="C295" s="3">
        <v>15</v>
      </c>
      <c r="D295" s="4" t="s">
        <v>72</v>
      </c>
      <c r="E295" s="5" t="s">
        <v>583</v>
      </c>
      <c r="F295" s="6" t="s">
        <v>3</v>
      </c>
      <c r="G295" s="7" t="s">
        <v>584</v>
      </c>
      <c r="H295" s="27">
        <f t="shared" si="19"/>
        <v>171</v>
      </c>
      <c r="I295" s="28">
        <f t="shared" si="20"/>
        <v>35</v>
      </c>
      <c r="J295" s="9" t="s">
        <v>161</v>
      </c>
      <c r="K295" s="33">
        <v>4295</v>
      </c>
      <c r="L295" s="34">
        <v>25</v>
      </c>
      <c r="M295" s="35">
        <f t="shared" si="16"/>
        <v>171.8</v>
      </c>
      <c r="N295" s="10">
        <v>11894</v>
      </c>
      <c r="O295" s="11">
        <v>72</v>
      </c>
      <c r="P295" s="35">
        <f t="shared" si="17"/>
        <v>165.19444444444446</v>
      </c>
      <c r="Q295" s="33">
        <v>16189</v>
      </c>
      <c r="R295" s="34">
        <v>97</v>
      </c>
      <c r="S295" s="36">
        <f t="shared" si="18"/>
        <v>166.89690721649484</v>
      </c>
    </row>
    <row r="296" spans="1:19" ht="8.25">
      <c r="A296" s="3">
        <v>10</v>
      </c>
      <c r="B296" s="12" t="s">
        <v>1</v>
      </c>
      <c r="C296" s="3">
        <v>589</v>
      </c>
      <c r="D296" s="4" t="s">
        <v>20</v>
      </c>
      <c r="E296" s="5" t="s">
        <v>585</v>
      </c>
      <c r="F296" s="6" t="s">
        <v>3</v>
      </c>
      <c r="G296" s="7" t="s">
        <v>1286</v>
      </c>
      <c r="H296" s="27">
        <f t="shared" si="19"/>
        <v>175</v>
      </c>
      <c r="I296" s="28">
        <f t="shared" si="20"/>
        <v>32</v>
      </c>
      <c r="J296" s="9" t="s">
        <v>47</v>
      </c>
      <c r="K296" s="33">
        <v>7384</v>
      </c>
      <c r="L296" s="34">
        <v>42</v>
      </c>
      <c r="M296" s="35">
        <f t="shared" si="16"/>
        <v>175.8095238095238</v>
      </c>
      <c r="N296" s="10">
        <v>7392</v>
      </c>
      <c r="O296" s="11">
        <v>40</v>
      </c>
      <c r="P296" s="35">
        <f t="shared" si="17"/>
        <v>184.8</v>
      </c>
      <c r="Q296" s="33">
        <v>14776</v>
      </c>
      <c r="R296" s="34">
        <v>82</v>
      </c>
      <c r="S296" s="36">
        <f t="shared" si="18"/>
        <v>180.1951219512195</v>
      </c>
    </row>
    <row r="297" spans="1:19" ht="8.25">
      <c r="A297" s="3">
        <v>10</v>
      </c>
      <c r="B297" s="12" t="s">
        <v>1</v>
      </c>
      <c r="C297" s="3">
        <v>589</v>
      </c>
      <c r="D297" s="4" t="s">
        <v>10</v>
      </c>
      <c r="E297" s="5" t="s">
        <v>586</v>
      </c>
      <c r="F297" s="6" t="s">
        <v>3</v>
      </c>
      <c r="G297" s="7" t="s">
        <v>587</v>
      </c>
      <c r="H297" s="27">
        <f t="shared" si="19"/>
        <v>184</v>
      </c>
      <c r="I297" s="28">
        <f t="shared" si="20"/>
        <v>24</v>
      </c>
      <c r="J297" s="9" t="s">
        <v>47</v>
      </c>
      <c r="K297" s="10">
        <v>3691</v>
      </c>
      <c r="L297" s="11">
        <v>20</v>
      </c>
      <c r="M297" s="35">
        <f t="shared" si="16"/>
        <v>184.55</v>
      </c>
      <c r="N297" s="10">
        <v>6659</v>
      </c>
      <c r="O297" s="11">
        <v>36</v>
      </c>
      <c r="P297" s="35">
        <f t="shared" si="17"/>
        <v>184.97222222222223</v>
      </c>
      <c r="Q297" s="33">
        <v>10350</v>
      </c>
      <c r="R297" s="34">
        <v>56</v>
      </c>
      <c r="S297" s="36">
        <f t="shared" si="18"/>
        <v>184.82142857142858</v>
      </c>
    </row>
    <row r="298" spans="1:19" ht="8.25">
      <c r="A298" s="3">
        <v>10</v>
      </c>
      <c r="B298" s="12" t="s">
        <v>58</v>
      </c>
      <c r="C298" s="3">
        <v>59</v>
      </c>
      <c r="D298" s="4" t="s">
        <v>5</v>
      </c>
      <c r="E298" s="5" t="s">
        <v>588</v>
      </c>
      <c r="F298" s="6" t="s">
        <v>3</v>
      </c>
      <c r="G298" s="7" t="s">
        <v>589</v>
      </c>
      <c r="H298" s="27">
        <f t="shared" si="19"/>
        <v>163</v>
      </c>
      <c r="I298" s="28">
        <f t="shared" si="20"/>
        <v>41</v>
      </c>
      <c r="J298" s="9" t="s">
        <v>87</v>
      </c>
      <c r="K298" s="33">
        <v>4585</v>
      </c>
      <c r="L298" s="34">
        <v>28</v>
      </c>
      <c r="M298" s="35">
        <f t="shared" si="16"/>
        <v>163.75</v>
      </c>
      <c r="N298" s="10">
        <v>9586</v>
      </c>
      <c r="O298" s="11">
        <v>60</v>
      </c>
      <c r="P298" s="35">
        <f t="shared" si="17"/>
        <v>159.76666666666668</v>
      </c>
      <c r="Q298" s="33">
        <v>14171</v>
      </c>
      <c r="R298" s="34">
        <v>88</v>
      </c>
      <c r="S298" s="36">
        <f t="shared" si="18"/>
        <v>161.0340909090909</v>
      </c>
    </row>
    <row r="299" spans="1:19" ht="8.25">
      <c r="A299" s="3">
        <v>10</v>
      </c>
      <c r="B299" s="12" t="s">
        <v>1</v>
      </c>
      <c r="C299" s="3">
        <v>596</v>
      </c>
      <c r="D299" s="4" t="s">
        <v>20</v>
      </c>
      <c r="E299" s="5" t="s">
        <v>590</v>
      </c>
      <c r="F299" s="6" t="s">
        <v>3</v>
      </c>
      <c r="G299" s="7" t="s">
        <v>591</v>
      </c>
      <c r="H299" s="27">
        <f t="shared" si="19"/>
        <v>167</v>
      </c>
      <c r="I299" s="28">
        <f t="shared" si="20"/>
        <v>38</v>
      </c>
      <c r="J299" s="9" t="s">
        <v>33</v>
      </c>
      <c r="K299" s="33">
        <v>1873</v>
      </c>
      <c r="L299" s="34">
        <v>11</v>
      </c>
      <c r="M299" s="35">
        <f t="shared" si="16"/>
        <v>170.27272727272728</v>
      </c>
      <c r="N299" s="33">
        <v>6659</v>
      </c>
      <c r="O299" s="34">
        <v>40</v>
      </c>
      <c r="P299" s="35">
        <f t="shared" si="17"/>
        <v>166.475</v>
      </c>
      <c r="Q299" s="33">
        <v>8532</v>
      </c>
      <c r="R299" s="34">
        <v>51</v>
      </c>
      <c r="S299" s="36">
        <f t="shared" si="18"/>
        <v>167.2941176470588</v>
      </c>
    </row>
    <row r="300" spans="1:19" ht="8.25">
      <c r="A300" s="3">
        <v>10</v>
      </c>
      <c r="B300" s="12" t="s">
        <v>1</v>
      </c>
      <c r="C300" s="3">
        <v>48</v>
      </c>
      <c r="D300" s="4" t="s">
        <v>592</v>
      </c>
      <c r="E300" s="5" t="s">
        <v>593</v>
      </c>
      <c r="F300" s="6" t="s">
        <v>3</v>
      </c>
      <c r="G300" s="7" t="s">
        <v>1287</v>
      </c>
      <c r="H300" s="27">
        <f t="shared" si="19"/>
        <v>140</v>
      </c>
      <c r="I300" s="28">
        <f t="shared" si="20"/>
        <v>60</v>
      </c>
      <c r="J300" s="9" t="s">
        <v>13</v>
      </c>
      <c r="K300" s="33">
        <v>0</v>
      </c>
      <c r="L300" s="34">
        <v>0</v>
      </c>
      <c r="M300" s="35">
        <f t="shared" si="16"/>
        <v>0</v>
      </c>
      <c r="N300" s="10">
        <v>10853</v>
      </c>
      <c r="O300" s="11">
        <v>77</v>
      </c>
      <c r="P300" s="35">
        <f t="shared" si="17"/>
        <v>140.94805194805195</v>
      </c>
      <c r="Q300" s="33">
        <v>10853</v>
      </c>
      <c r="R300" s="34">
        <v>77</v>
      </c>
      <c r="S300" s="36">
        <f t="shared" si="18"/>
        <v>140.94805194805195</v>
      </c>
    </row>
    <row r="301" spans="1:19" ht="8.25">
      <c r="A301" s="3">
        <v>10</v>
      </c>
      <c r="B301" s="12" t="s">
        <v>1</v>
      </c>
      <c r="C301" s="3">
        <v>18</v>
      </c>
      <c r="D301" s="4" t="s">
        <v>24</v>
      </c>
      <c r="E301" s="5" t="s">
        <v>594</v>
      </c>
      <c r="F301" s="6" t="s">
        <v>3</v>
      </c>
      <c r="G301" s="7" t="s">
        <v>595</v>
      </c>
      <c r="H301" s="27">
        <f t="shared" si="19"/>
        <v>183</v>
      </c>
      <c r="I301" s="28">
        <f t="shared" si="20"/>
        <v>25</v>
      </c>
      <c r="J301" s="9" t="s">
        <v>90</v>
      </c>
      <c r="K301" s="33">
        <v>16502</v>
      </c>
      <c r="L301" s="34">
        <v>90</v>
      </c>
      <c r="M301" s="35">
        <f t="shared" si="16"/>
        <v>183.35555555555555</v>
      </c>
      <c r="N301" s="10">
        <v>17443</v>
      </c>
      <c r="O301" s="11">
        <v>100</v>
      </c>
      <c r="P301" s="35">
        <f t="shared" si="17"/>
        <v>174.43</v>
      </c>
      <c r="Q301" s="33">
        <v>33945</v>
      </c>
      <c r="R301" s="34">
        <v>190</v>
      </c>
      <c r="S301" s="36">
        <f t="shared" si="18"/>
        <v>178.6578947368421</v>
      </c>
    </row>
    <row r="302" spans="1:19" ht="8.25">
      <c r="A302" s="3">
        <v>10</v>
      </c>
      <c r="B302" s="12" t="s">
        <v>1</v>
      </c>
      <c r="C302" s="3">
        <v>596</v>
      </c>
      <c r="D302" s="4" t="s">
        <v>20</v>
      </c>
      <c r="E302" s="5" t="s">
        <v>1349</v>
      </c>
      <c r="F302" s="6" t="s">
        <v>3</v>
      </c>
      <c r="G302" s="7" t="s">
        <v>1350</v>
      </c>
      <c r="H302" s="27" t="str">
        <f t="shared" si="19"/>
        <v>S</v>
      </c>
      <c r="I302" s="28">
        <f t="shared" si="20"/>
        <v>40</v>
      </c>
      <c r="J302" s="9" t="s">
        <v>33</v>
      </c>
      <c r="K302" s="33">
        <v>0</v>
      </c>
      <c r="L302" s="34">
        <v>0</v>
      </c>
      <c r="M302" s="35">
        <f t="shared" si="16"/>
        <v>0</v>
      </c>
      <c r="N302" s="33">
        <v>0</v>
      </c>
      <c r="O302" s="34">
        <v>0</v>
      </c>
      <c r="P302" s="35">
        <f t="shared" si="17"/>
        <v>0</v>
      </c>
      <c r="Q302" s="33">
        <v>0</v>
      </c>
      <c r="R302" s="34">
        <v>0</v>
      </c>
      <c r="S302" s="36">
        <f t="shared" si="18"/>
        <v>0</v>
      </c>
    </row>
    <row r="303" spans="1:19" ht="8.25">
      <c r="A303" s="3">
        <v>10</v>
      </c>
      <c r="B303" s="12" t="s">
        <v>58</v>
      </c>
      <c r="C303" s="3">
        <v>15</v>
      </c>
      <c r="D303" s="4" t="s">
        <v>62</v>
      </c>
      <c r="E303" s="5" t="s">
        <v>596</v>
      </c>
      <c r="F303" s="6" t="s">
        <v>3</v>
      </c>
      <c r="G303" s="7" t="s">
        <v>597</v>
      </c>
      <c r="H303" s="27">
        <f t="shared" si="19"/>
        <v>156</v>
      </c>
      <c r="I303" s="28">
        <f t="shared" si="20"/>
        <v>47</v>
      </c>
      <c r="J303" s="9" t="s">
        <v>161</v>
      </c>
      <c r="K303" s="33">
        <v>4863</v>
      </c>
      <c r="L303" s="34">
        <v>31</v>
      </c>
      <c r="M303" s="35">
        <f t="shared" si="16"/>
        <v>156.8709677419355</v>
      </c>
      <c r="N303" s="10">
        <v>10539</v>
      </c>
      <c r="O303" s="11">
        <v>64</v>
      </c>
      <c r="P303" s="35">
        <f t="shared" si="17"/>
        <v>164.671875</v>
      </c>
      <c r="Q303" s="33">
        <v>15402</v>
      </c>
      <c r="R303" s="34">
        <v>95</v>
      </c>
      <c r="S303" s="36">
        <f t="shared" si="18"/>
        <v>162.1263157894737</v>
      </c>
    </row>
    <row r="304" spans="1:19" ht="8.25">
      <c r="A304" s="3">
        <v>10</v>
      </c>
      <c r="B304" s="12" t="s">
        <v>1</v>
      </c>
      <c r="C304" s="3">
        <v>48</v>
      </c>
      <c r="D304" s="4" t="s">
        <v>72</v>
      </c>
      <c r="E304" s="5" t="s">
        <v>598</v>
      </c>
      <c r="F304" s="6" t="s">
        <v>3</v>
      </c>
      <c r="G304" s="7" t="s">
        <v>599</v>
      </c>
      <c r="H304" s="27">
        <f t="shared" si="19"/>
        <v>141</v>
      </c>
      <c r="I304" s="28">
        <f t="shared" si="20"/>
        <v>59</v>
      </c>
      <c r="J304" s="9" t="s">
        <v>13</v>
      </c>
      <c r="K304" s="33">
        <v>0</v>
      </c>
      <c r="L304" s="34">
        <v>0</v>
      </c>
      <c r="M304" s="35">
        <f t="shared" si="16"/>
        <v>0</v>
      </c>
      <c r="N304" s="10">
        <v>5505</v>
      </c>
      <c r="O304" s="11">
        <v>39</v>
      </c>
      <c r="P304" s="35">
        <f t="shared" si="17"/>
        <v>141.15384615384616</v>
      </c>
      <c r="Q304" s="33">
        <v>5505</v>
      </c>
      <c r="R304" s="34">
        <v>39</v>
      </c>
      <c r="S304" s="36">
        <f t="shared" si="18"/>
        <v>141.15384615384616</v>
      </c>
    </row>
    <row r="305" spans="1:19" ht="8.25">
      <c r="A305" s="3">
        <v>10</v>
      </c>
      <c r="B305" s="12" t="s">
        <v>1</v>
      </c>
      <c r="C305" s="3">
        <v>595</v>
      </c>
      <c r="D305" s="4" t="s">
        <v>20</v>
      </c>
      <c r="E305" s="5" t="s">
        <v>600</v>
      </c>
      <c r="F305" s="6" t="s">
        <v>3</v>
      </c>
      <c r="G305" s="7" t="s">
        <v>601</v>
      </c>
      <c r="H305" s="27">
        <f t="shared" si="19"/>
        <v>164</v>
      </c>
      <c r="I305" s="28">
        <f t="shared" si="20"/>
        <v>40</v>
      </c>
      <c r="J305" s="9" t="s">
        <v>93</v>
      </c>
      <c r="K305" s="33">
        <v>1889</v>
      </c>
      <c r="L305" s="34">
        <v>11</v>
      </c>
      <c r="M305" s="35">
        <f t="shared" si="16"/>
        <v>171.72727272727272</v>
      </c>
      <c r="N305" s="10">
        <v>5840</v>
      </c>
      <c r="O305" s="11">
        <v>36</v>
      </c>
      <c r="P305" s="35">
        <f t="shared" si="17"/>
        <v>162.22222222222223</v>
      </c>
      <c r="Q305" s="33">
        <v>7729</v>
      </c>
      <c r="R305" s="34">
        <v>47</v>
      </c>
      <c r="S305" s="36">
        <f t="shared" si="18"/>
        <v>164.4468085106383</v>
      </c>
    </row>
    <row r="306" spans="1:19" ht="8.25">
      <c r="A306" s="3">
        <v>10</v>
      </c>
      <c r="B306" s="12" t="s">
        <v>1</v>
      </c>
      <c r="C306" s="3">
        <v>2</v>
      </c>
      <c r="D306" s="4" t="s">
        <v>247</v>
      </c>
      <c r="E306" s="5" t="s">
        <v>602</v>
      </c>
      <c r="F306" s="6" t="s">
        <v>3</v>
      </c>
      <c r="G306" s="7" t="s">
        <v>603</v>
      </c>
      <c r="H306" s="27">
        <f t="shared" si="19"/>
        <v>182</v>
      </c>
      <c r="I306" s="28">
        <f t="shared" si="20"/>
        <v>26</v>
      </c>
      <c r="J306" s="9" t="s">
        <v>4</v>
      </c>
      <c r="K306" s="33">
        <v>4742</v>
      </c>
      <c r="L306" s="34">
        <v>26</v>
      </c>
      <c r="M306" s="35">
        <f t="shared" si="16"/>
        <v>182.3846153846154</v>
      </c>
      <c r="N306" s="10">
        <v>27402</v>
      </c>
      <c r="O306" s="11">
        <v>150</v>
      </c>
      <c r="P306" s="35">
        <f t="shared" si="17"/>
        <v>182.68</v>
      </c>
      <c r="Q306" s="33">
        <v>32144</v>
      </c>
      <c r="R306" s="34">
        <v>176</v>
      </c>
      <c r="S306" s="36">
        <f t="shared" si="18"/>
        <v>182.63636363636363</v>
      </c>
    </row>
    <row r="307" spans="1:19" ht="8.25">
      <c r="A307" s="3">
        <v>10</v>
      </c>
      <c r="B307" s="12" t="s">
        <v>1</v>
      </c>
      <c r="C307" s="3">
        <v>2</v>
      </c>
      <c r="D307" s="4" t="s">
        <v>34</v>
      </c>
      <c r="E307" s="5" t="s">
        <v>604</v>
      </c>
      <c r="F307" s="6" t="s">
        <v>3</v>
      </c>
      <c r="G307" s="7" t="s">
        <v>605</v>
      </c>
      <c r="H307" s="27">
        <f t="shared" si="19"/>
        <v>169</v>
      </c>
      <c r="I307" s="28">
        <f t="shared" si="20"/>
        <v>36</v>
      </c>
      <c r="J307" s="9" t="s">
        <v>4</v>
      </c>
      <c r="K307" s="33">
        <v>8817</v>
      </c>
      <c r="L307" s="34">
        <v>52</v>
      </c>
      <c r="M307" s="35">
        <f t="shared" si="16"/>
        <v>169.55769230769232</v>
      </c>
      <c r="N307" s="33">
        <v>21073</v>
      </c>
      <c r="O307" s="34">
        <v>129</v>
      </c>
      <c r="P307" s="35">
        <f t="shared" si="17"/>
        <v>163.35658914728683</v>
      </c>
      <c r="Q307" s="33">
        <v>29890</v>
      </c>
      <c r="R307" s="34">
        <v>181</v>
      </c>
      <c r="S307" s="36">
        <f t="shared" si="18"/>
        <v>165.13812154696132</v>
      </c>
    </row>
    <row r="308" spans="1:19" ht="8.25">
      <c r="A308" s="3">
        <v>10</v>
      </c>
      <c r="B308" s="12" t="s">
        <v>1</v>
      </c>
      <c r="C308" s="3">
        <v>2</v>
      </c>
      <c r="D308" s="4" t="s">
        <v>73</v>
      </c>
      <c r="E308" s="5" t="s">
        <v>606</v>
      </c>
      <c r="F308" s="6" t="s">
        <v>3</v>
      </c>
      <c r="G308" s="7" t="s">
        <v>607</v>
      </c>
      <c r="H308" s="27">
        <f t="shared" si="19"/>
        <v>162</v>
      </c>
      <c r="I308" s="28">
        <f t="shared" si="20"/>
        <v>42</v>
      </c>
      <c r="J308" s="9" t="s">
        <v>4</v>
      </c>
      <c r="K308" s="33">
        <v>0</v>
      </c>
      <c r="L308" s="34">
        <v>0</v>
      </c>
      <c r="M308" s="35">
        <f t="shared" si="16"/>
        <v>0</v>
      </c>
      <c r="N308" s="33">
        <v>5852</v>
      </c>
      <c r="O308" s="34">
        <v>36</v>
      </c>
      <c r="P308" s="35">
        <f t="shared" si="17"/>
        <v>162.55555555555554</v>
      </c>
      <c r="Q308" s="33">
        <v>5852</v>
      </c>
      <c r="R308" s="34">
        <v>36</v>
      </c>
      <c r="S308" s="36">
        <f t="shared" si="18"/>
        <v>162.55555555555554</v>
      </c>
    </row>
    <row r="309" spans="1:19" ht="8.25">
      <c r="A309" s="3">
        <v>10</v>
      </c>
      <c r="B309" s="12" t="s">
        <v>1</v>
      </c>
      <c r="C309" s="3">
        <v>48</v>
      </c>
      <c r="D309" s="4" t="s">
        <v>14</v>
      </c>
      <c r="E309" s="5" t="s">
        <v>608</v>
      </c>
      <c r="F309" s="6" t="s">
        <v>3</v>
      </c>
      <c r="G309" s="7" t="s">
        <v>609</v>
      </c>
      <c r="H309" s="27">
        <f t="shared" si="19"/>
        <v>152</v>
      </c>
      <c r="I309" s="28">
        <f t="shared" si="20"/>
        <v>50</v>
      </c>
      <c r="J309" s="9" t="s">
        <v>13</v>
      </c>
      <c r="K309" s="33">
        <v>0</v>
      </c>
      <c r="L309" s="34">
        <v>0</v>
      </c>
      <c r="M309" s="35">
        <f t="shared" si="16"/>
        <v>0</v>
      </c>
      <c r="N309" s="10">
        <v>8247</v>
      </c>
      <c r="O309" s="11">
        <v>54</v>
      </c>
      <c r="P309" s="35">
        <f t="shared" si="17"/>
        <v>152.72222222222223</v>
      </c>
      <c r="Q309" s="33">
        <v>8247</v>
      </c>
      <c r="R309" s="34">
        <v>54</v>
      </c>
      <c r="S309" s="36">
        <f t="shared" si="18"/>
        <v>152.72222222222223</v>
      </c>
    </row>
    <row r="310" spans="1:19" ht="8.25">
      <c r="A310" s="3">
        <v>10</v>
      </c>
      <c r="B310" s="12" t="s">
        <v>1</v>
      </c>
      <c r="C310" s="3">
        <v>48</v>
      </c>
      <c r="D310" s="4" t="s">
        <v>24</v>
      </c>
      <c r="E310" s="5" t="s">
        <v>610</v>
      </c>
      <c r="F310" s="6" t="s">
        <v>3</v>
      </c>
      <c r="G310" s="7" t="s">
        <v>611</v>
      </c>
      <c r="H310" s="27">
        <f t="shared" si="19"/>
        <v>166</v>
      </c>
      <c r="I310" s="28">
        <f t="shared" si="20"/>
        <v>39</v>
      </c>
      <c r="J310" s="9" t="s">
        <v>13</v>
      </c>
      <c r="K310" s="10">
        <v>15298</v>
      </c>
      <c r="L310" s="11">
        <v>92</v>
      </c>
      <c r="M310" s="35">
        <f t="shared" si="16"/>
        <v>166.2826086956522</v>
      </c>
      <c r="N310" s="10">
        <v>12450</v>
      </c>
      <c r="O310" s="11">
        <v>78</v>
      </c>
      <c r="P310" s="35">
        <f t="shared" si="17"/>
        <v>159.6153846153846</v>
      </c>
      <c r="Q310" s="33">
        <v>27748</v>
      </c>
      <c r="R310" s="34">
        <v>170</v>
      </c>
      <c r="S310" s="36">
        <f t="shared" si="18"/>
        <v>163.2235294117647</v>
      </c>
    </row>
    <row r="311" spans="1:19" ht="8.25">
      <c r="A311" s="3">
        <v>10</v>
      </c>
      <c r="B311" s="12" t="s">
        <v>1</v>
      </c>
      <c r="C311" s="3">
        <v>595</v>
      </c>
      <c r="D311" s="4" t="s">
        <v>72</v>
      </c>
      <c r="E311" s="5" t="s">
        <v>612</v>
      </c>
      <c r="F311" s="6" t="s">
        <v>3</v>
      </c>
      <c r="G311" s="7" t="s">
        <v>613</v>
      </c>
      <c r="H311" s="27">
        <f t="shared" si="19"/>
        <v>155</v>
      </c>
      <c r="I311" s="28">
        <f t="shared" si="20"/>
        <v>48</v>
      </c>
      <c r="J311" s="9" t="s">
        <v>93</v>
      </c>
      <c r="K311" s="10">
        <v>2370</v>
      </c>
      <c r="L311" s="11">
        <v>15</v>
      </c>
      <c r="M311" s="35">
        <f t="shared" si="16"/>
        <v>158</v>
      </c>
      <c r="N311" s="33">
        <v>3679</v>
      </c>
      <c r="O311" s="34">
        <v>24</v>
      </c>
      <c r="P311" s="35">
        <f t="shared" si="17"/>
        <v>153.29166666666666</v>
      </c>
      <c r="Q311" s="33">
        <v>6049</v>
      </c>
      <c r="R311" s="34">
        <v>39</v>
      </c>
      <c r="S311" s="36">
        <f t="shared" si="18"/>
        <v>155.10256410256412</v>
      </c>
    </row>
    <row r="312" spans="1:19" ht="8.25">
      <c r="A312" s="3">
        <v>10</v>
      </c>
      <c r="B312" s="12" t="s">
        <v>1</v>
      </c>
      <c r="C312" s="3">
        <v>2</v>
      </c>
      <c r="D312" s="4" t="s">
        <v>20</v>
      </c>
      <c r="E312" s="5" t="s">
        <v>614</v>
      </c>
      <c r="F312" s="6" t="s">
        <v>50</v>
      </c>
      <c r="G312" s="7" t="s">
        <v>1288</v>
      </c>
      <c r="H312" s="27" t="str">
        <f t="shared" si="19"/>
        <v>S</v>
      </c>
      <c r="I312" s="28">
        <f t="shared" si="20"/>
        <v>56</v>
      </c>
      <c r="J312" s="9" t="s">
        <v>4</v>
      </c>
      <c r="K312" s="33">
        <v>0</v>
      </c>
      <c r="L312" s="34">
        <v>0</v>
      </c>
      <c r="M312" s="35">
        <f t="shared" si="16"/>
        <v>0</v>
      </c>
      <c r="N312" s="10">
        <v>1305</v>
      </c>
      <c r="O312" s="11">
        <v>15</v>
      </c>
      <c r="P312" s="35">
        <f t="shared" si="17"/>
        <v>87</v>
      </c>
      <c r="Q312" s="33">
        <v>1305</v>
      </c>
      <c r="R312" s="34">
        <v>15</v>
      </c>
      <c r="S312" s="36">
        <f t="shared" si="18"/>
        <v>87</v>
      </c>
    </row>
    <row r="313" spans="1:19" ht="8.25">
      <c r="A313" s="3">
        <v>10</v>
      </c>
      <c r="B313" s="12" t="s">
        <v>1</v>
      </c>
      <c r="C313" s="3">
        <v>596</v>
      </c>
      <c r="D313" s="4" t="s">
        <v>14</v>
      </c>
      <c r="E313" s="5" t="s">
        <v>615</v>
      </c>
      <c r="F313" s="6" t="s">
        <v>3</v>
      </c>
      <c r="G313" s="7" t="s">
        <v>616</v>
      </c>
      <c r="H313" s="27" t="str">
        <f t="shared" si="19"/>
        <v>S</v>
      </c>
      <c r="I313" s="28">
        <f t="shared" si="20"/>
        <v>16</v>
      </c>
      <c r="J313" s="9" t="s">
        <v>33</v>
      </c>
      <c r="K313" s="33">
        <v>0</v>
      </c>
      <c r="L313" s="34">
        <v>0</v>
      </c>
      <c r="M313" s="35">
        <f t="shared" si="16"/>
        <v>0</v>
      </c>
      <c r="N313" s="10">
        <v>2282</v>
      </c>
      <c r="O313" s="11">
        <v>16</v>
      </c>
      <c r="P313" s="35">
        <f t="shared" si="17"/>
        <v>142.625</v>
      </c>
      <c r="Q313" s="33">
        <v>2282</v>
      </c>
      <c r="R313" s="34">
        <v>16</v>
      </c>
      <c r="S313" s="36">
        <f t="shared" si="18"/>
        <v>142.625</v>
      </c>
    </row>
    <row r="314" spans="1:19" ht="8.25">
      <c r="A314" s="3">
        <v>10</v>
      </c>
      <c r="B314" s="12" t="s">
        <v>1</v>
      </c>
      <c r="C314" s="3">
        <v>589</v>
      </c>
      <c r="D314" s="4" t="s">
        <v>5</v>
      </c>
      <c r="E314" s="5" t="s">
        <v>617</v>
      </c>
      <c r="F314" s="6" t="s">
        <v>3</v>
      </c>
      <c r="G314" s="7" t="s">
        <v>618</v>
      </c>
      <c r="H314" s="27">
        <f t="shared" si="19"/>
        <v>176</v>
      </c>
      <c r="I314" s="28">
        <f t="shared" si="20"/>
        <v>31</v>
      </c>
      <c r="J314" s="9" t="s">
        <v>47</v>
      </c>
      <c r="K314" s="33">
        <v>13262</v>
      </c>
      <c r="L314" s="34">
        <v>75</v>
      </c>
      <c r="M314" s="35">
        <f t="shared" si="16"/>
        <v>176.82666666666665</v>
      </c>
      <c r="N314" s="10">
        <v>24642</v>
      </c>
      <c r="O314" s="11">
        <v>136</v>
      </c>
      <c r="P314" s="35">
        <f t="shared" si="17"/>
        <v>181.19117647058823</v>
      </c>
      <c r="Q314" s="33">
        <v>37904</v>
      </c>
      <c r="R314" s="34">
        <v>211</v>
      </c>
      <c r="S314" s="36">
        <f t="shared" si="18"/>
        <v>179.6398104265403</v>
      </c>
    </row>
    <row r="315" spans="1:19" ht="8.25">
      <c r="A315" s="3">
        <v>10</v>
      </c>
      <c r="B315" s="12" t="s">
        <v>1</v>
      </c>
      <c r="C315" s="3">
        <v>2</v>
      </c>
      <c r="D315" s="4" t="s">
        <v>72</v>
      </c>
      <c r="E315" s="5" t="s">
        <v>619</v>
      </c>
      <c r="F315" s="6" t="s">
        <v>3</v>
      </c>
      <c r="G315" s="7" t="s">
        <v>620</v>
      </c>
      <c r="H315" s="27">
        <f t="shared" si="19"/>
        <v>110</v>
      </c>
      <c r="I315" s="28">
        <f t="shared" si="20"/>
        <v>60</v>
      </c>
      <c r="J315" s="9" t="s">
        <v>4</v>
      </c>
      <c r="K315" s="33">
        <v>0</v>
      </c>
      <c r="L315" s="34">
        <v>0</v>
      </c>
      <c r="M315" s="35">
        <f t="shared" si="16"/>
        <v>0</v>
      </c>
      <c r="N315" s="10">
        <v>7653</v>
      </c>
      <c r="O315" s="11">
        <v>69</v>
      </c>
      <c r="P315" s="35">
        <f t="shared" si="17"/>
        <v>110.91304347826087</v>
      </c>
      <c r="Q315" s="33">
        <v>7653</v>
      </c>
      <c r="R315" s="34">
        <v>69</v>
      </c>
      <c r="S315" s="36">
        <f t="shared" si="18"/>
        <v>110.91304347826087</v>
      </c>
    </row>
    <row r="316" spans="1:19" ht="8.25">
      <c r="A316" s="3">
        <v>10</v>
      </c>
      <c r="B316" s="12" t="s">
        <v>1</v>
      </c>
      <c r="C316" s="3">
        <v>595</v>
      </c>
      <c r="D316" s="4" t="s">
        <v>20</v>
      </c>
      <c r="E316" s="5" t="s">
        <v>621</v>
      </c>
      <c r="F316" s="6" t="s">
        <v>3</v>
      </c>
      <c r="G316" s="7" t="s">
        <v>622</v>
      </c>
      <c r="H316" s="27" t="str">
        <f t="shared" si="19"/>
        <v>S</v>
      </c>
      <c r="I316" s="28">
        <f t="shared" si="20"/>
        <v>40</v>
      </c>
      <c r="J316" s="9" t="s">
        <v>93</v>
      </c>
      <c r="K316" s="33">
        <v>0</v>
      </c>
      <c r="L316" s="34">
        <v>0</v>
      </c>
      <c r="M316" s="35">
        <f t="shared" si="16"/>
        <v>0</v>
      </c>
      <c r="N316" s="33">
        <v>513</v>
      </c>
      <c r="O316" s="34">
        <v>4</v>
      </c>
      <c r="P316" s="35">
        <f t="shared" si="17"/>
        <v>128.25</v>
      </c>
      <c r="Q316" s="33">
        <v>513</v>
      </c>
      <c r="R316" s="34">
        <v>4</v>
      </c>
      <c r="S316" s="36">
        <f t="shared" si="18"/>
        <v>128.25</v>
      </c>
    </row>
    <row r="317" spans="1:19" ht="8.25">
      <c r="A317" s="3">
        <v>10</v>
      </c>
      <c r="B317" s="12" t="s">
        <v>1</v>
      </c>
      <c r="C317" s="3">
        <v>2</v>
      </c>
      <c r="D317" s="4" t="s">
        <v>65</v>
      </c>
      <c r="E317" s="5" t="s">
        <v>623</v>
      </c>
      <c r="F317" s="6" t="s">
        <v>3</v>
      </c>
      <c r="G317" s="7" t="s">
        <v>624</v>
      </c>
      <c r="H317" s="27">
        <f t="shared" si="19"/>
        <v>150</v>
      </c>
      <c r="I317" s="28">
        <f t="shared" si="20"/>
        <v>52</v>
      </c>
      <c r="J317" s="9" t="s">
        <v>4</v>
      </c>
      <c r="K317" s="33">
        <v>0</v>
      </c>
      <c r="L317" s="34">
        <v>0</v>
      </c>
      <c r="M317" s="35">
        <f t="shared" si="16"/>
        <v>0</v>
      </c>
      <c r="N317" s="33">
        <v>16272</v>
      </c>
      <c r="O317" s="34">
        <v>108</v>
      </c>
      <c r="P317" s="35">
        <f t="shared" si="17"/>
        <v>150.66666666666666</v>
      </c>
      <c r="Q317" s="33">
        <v>16272</v>
      </c>
      <c r="R317" s="34">
        <v>108</v>
      </c>
      <c r="S317" s="36">
        <f t="shared" si="18"/>
        <v>150.66666666666666</v>
      </c>
    </row>
    <row r="318" spans="1:19" ht="8.25">
      <c r="A318" s="3">
        <v>10</v>
      </c>
      <c r="B318" s="12" t="s">
        <v>1</v>
      </c>
      <c r="C318" s="3">
        <v>48</v>
      </c>
      <c r="D318" s="4" t="s">
        <v>48</v>
      </c>
      <c r="E318" s="5" t="s">
        <v>625</v>
      </c>
      <c r="F318" s="6" t="s">
        <v>3</v>
      </c>
      <c r="G318" s="7" t="s">
        <v>626</v>
      </c>
      <c r="H318" s="27">
        <f t="shared" si="19"/>
        <v>149</v>
      </c>
      <c r="I318" s="28">
        <f t="shared" si="20"/>
        <v>52</v>
      </c>
      <c r="J318" s="9" t="s">
        <v>13</v>
      </c>
      <c r="K318" s="33">
        <v>0</v>
      </c>
      <c r="L318" s="34">
        <v>0</v>
      </c>
      <c r="M318" s="35">
        <f t="shared" si="16"/>
        <v>0</v>
      </c>
      <c r="N318" s="10">
        <v>8505</v>
      </c>
      <c r="O318" s="11">
        <v>57</v>
      </c>
      <c r="P318" s="35">
        <f t="shared" si="17"/>
        <v>149.21052631578948</v>
      </c>
      <c r="Q318" s="33">
        <v>8505</v>
      </c>
      <c r="R318" s="34">
        <v>57</v>
      </c>
      <c r="S318" s="36">
        <f t="shared" si="18"/>
        <v>149.21052631578948</v>
      </c>
    </row>
    <row r="319" spans="1:19" ht="8.25">
      <c r="A319" s="3">
        <v>10</v>
      </c>
      <c r="B319" s="12" t="s">
        <v>1</v>
      </c>
      <c r="C319" s="3">
        <v>48</v>
      </c>
      <c r="D319" s="4" t="s">
        <v>83</v>
      </c>
      <c r="E319" s="5" t="s">
        <v>627</v>
      </c>
      <c r="F319" s="6" t="s">
        <v>50</v>
      </c>
      <c r="G319" s="7" t="s">
        <v>628</v>
      </c>
      <c r="H319" s="27">
        <f t="shared" si="19"/>
        <v>122</v>
      </c>
      <c r="I319" s="28">
        <f t="shared" si="20"/>
        <v>60</v>
      </c>
      <c r="J319" s="9" t="s">
        <v>13</v>
      </c>
      <c r="K319" s="33">
        <v>0</v>
      </c>
      <c r="L319" s="34">
        <v>0</v>
      </c>
      <c r="M319" s="35">
        <f t="shared" si="16"/>
        <v>0</v>
      </c>
      <c r="N319" s="10">
        <v>6600</v>
      </c>
      <c r="O319" s="11">
        <v>54</v>
      </c>
      <c r="P319" s="35">
        <f t="shared" si="17"/>
        <v>122.22222222222223</v>
      </c>
      <c r="Q319" s="33">
        <v>6600</v>
      </c>
      <c r="R319" s="34">
        <v>54</v>
      </c>
      <c r="S319" s="36">
        <f t="shared" si="18"/>
        <v>122.22222222222223</v>
      </c>
    </row>
    <row r="320" spans="1:19" ht="8.25">
      <c r="A320" s="3">
        <v>10</v>
      </c>
      <c r="B320" s="12" t="s">
        <v>1</v>
      </c>
      <c r="C320" s="3">
        <v>2</v>
      </c>
      <c r="D320" s="4" t="s">
        <v>65</v>
      </c>
      <c r="E320" s="5" t="s">
        <v>629</v>
      </c>
      <c r="F320" s="6" t="s">
        <v>3</v>
      </c>
      <c r="G320" s="7" t="s">
        <v>630</v>
      </c>
      <c r="H320" s="27">
        <f t="shared" si="19"/>
        <v>146</v>
      </c>
      <c r="I320" s="28">
        <f t="shared" si="20"/>
        <v>55</v>
      </c>
      <c r="J320" s="9" t="s">
        <v>4</v>
      </c>
      <c r="K320" s="33">
        <v>0</v>
      </c>
      <c r="L320" s="34">
        <v>0</v>
      </c>
      <c r="M320" s="35">
        <f t="shared" si="16"/>
        <v>0</v>
      </c>
      <c r="N320" s="33">
        <v>12278</v>
      </c>
      <c r="O320" s="34">
        <v>84</v>
      </c>
      <c r="P320" s="35">
        <f t="shared" si="17"/>
        <v>146.16666666666666</v>
      </c>
      <c r="Q320" s="33">
        <v>12278</v>
      </c>
      <c r="R320" s="34">
        <v>84</v>
      </c>
      <c r="S320" s="36">
        <f t="shared" si="18"/>
        <v>146.16666666666666</v>
      </c>
    </row>
    <row r="321" spans="1:19" ht="8.25">
      <c r="A321" s="3">
        <v>10</v>
      </c>
      <c r="B321" s="12" t="s">
        <v>19</v>
      </c>
      <c r="C321" s="3">
        <v>1</v>
      </c>
      <c r="D321" s="4" t="s">
        <v>20</v>
      </c>
      <c r="E321" s="5" t="s">
        <v>631</v>
      </c>
      <c r="F321" s="6" t="s">
        <v>3</v>
      </c>
      <c r="G321" s="7" t="s">
        <v>632</v>
      </c>
      <c r="H321" s="27" t="str">
        <f t="shared" si="19"/>
        <v>S</v>
      </c>
      <c r="I321" s="28">
        <f t="shared" si="20"/>
        <v>40</v>
      </c>
      <c r="J321" s="9" t="s">
        <v>23</v>
      </c>
      <c r="K321" s="10">
        <v>1752</v>
      </c>
      <c r="L321" s="11">
        <v>11</v>
      </c>
      <c r="M321" s="35">
        <f t="shared" si="16"/>
        <v>159.27272727272728</v>
      </c>
      <c r="N321" s="33">
        <v>0</v>
      </c>
      <c r="O321" s="34">
        <v>0</v>
      </c>
      <c r="P321" s="35">
        <f t="shared" si="17"/>
        <v>0</v>
      </c>
      <c r="Q321" s="33">
        <v>1752</v>
      </c>
      <c r="R321" s="34">
        <v>11</v>
      </c>
      <c r="S321" s="36">
        <f t="shared" si="18"/>
        <v>159.27272727272728</v>
      </c>
    </row>
    <row r="322" spans="1:19" ht="8.25">
      <c r="A322" s="3">
        <v>10</v>
      </c>
      <c r="B322" s="12" t="s">
        <v>1</v>
      </c>
      <c r="C322" s="3">
        <v>48</v>
      </c>
      <c r="D322" s="4" t="s">
        <v>73</v>
      </c>
      <c r="E322" s="5" t="s">
        <v>633</v>
      </c>
      <c r="F322" s="6" t="s">
        <v>50</v>
      </c>
      <c r="G322" s="7" t="s">
        <v>634</v>
      </c>
      <c r="H322" s="27">
        <f t="shared" si="19"/>
        <v>136</v>
      </c>
      <c r="I322" s="28">
        <f t="shared" si="20"/>
        <v>60</v>
      </c>
      <c r="J322" s="9" t="s">
        <v>13</v>
      </c>
      <c r="K322" s="33">
        <v>0</v>
      </c>
      <c r="L322" s="34">
        <v>0</v>
      </c>
      <c r="M322" s="35">
        <f t="shared" si="16"/>
        <v>0</v>
      </c>
      <c r="N322" s="10">
        <v>8626</v>
      </c>
      <c r="O322" s="11">
        <v>63</v>
      </c>
      <c r="P322" s="35">
        <f t="shared" si="17"/>
        <v>136.9206349206349</v>
      </c>
      <c r="Q322" s="33">
        <v>8626</v>
      </c>
      <c r="R322" s="34">
        <v>63</v>
      </c>
      <c r="S322" s="36">
        <f t="shared" si="18"/>
        <v>136.9206349206349</v>
      </c>
    </row>
    <row r="323" spans="1:19" ht="8.25">
      <c r="A323" s="3">
        <v>10</v>
      </c>
      <c r="B323" s="12" t="s">
        <v>1</v>
      </c>
      <c r="C323" s="3">
        <v>48</v>
      </c>
      <c r="D323" s="4" t="s">
        <v>24</v>
      </c>
      <c r="E323" s="5" t="s">
        <v>635</v>
      </c>
      <c r="F323" s="6" t="s">
        <v>3</v>
      </c>
      <c r="G323" s="7" t="s">
        <v>1289</v>
      </c>
      <c r="H323" s="27">
        <f t="shared" si="19"/>
        <v>175</v>
      </c>
      <c r="I323" s="28">
        <f t="shared" si="20"/>
        <v>32</v>
      </c>
      <c r="J323" s="9" t="s">
        <v>13</v>
      </c>
      <c r="K323" s="33">
        <v>7527</v>
      </c>
      <c r="L323" s="34">
        <v>43</v>
      </c>
      <c r="M323" s="35">
        <f t="shared" si="16"/>
        <v>175.04651162790697</v>
      </c>
      <c r="N323" s="10">
        <v>6626</v>
      </c>
      <c r="O323" s="11">
        <v>39</v>
      </c>
      <c r="P323" s="35">
        <f t="shared" si="17"/>
        <v>169.89743589743588</v>
      </c>
      <c r="Q323" s="33">
        <v>14153</v>
      </c>
      <c r="R323" s="34">
        <v>82</v>
      </c>
      <c r="S323" s="36">
        <f t="shared" si="18"/>
        <v>172.59756097560975</v>
      </c>
    </row>
    <row r="324" spans="1:19" ht="8.25">
      <c r="A324" s="3">
        <v>10</v>
      </c>
      <c r="B324" s="12" t="s">
        <v>1</v>
      </c>
      <c r="C324" s="3">
        <v>2</v>
      </c>
      <c r="D324" s="4" t="s">
        <v>5</v>
      </c>
      <c r="E324" s="5" t="s">
        <v>636</v>
      </c>
      <c r="F324" s="6" t="s">
        <v>3</v>
      </c>
      <c r="G324" s="7" t="s">
        <v>637</v>
      </c>
      <c r="H324" s="27">
        <f t="shared" si="19"/>
        <v>158</v>
      </c>
      <c r="I324" s="28">
        <f t="shared" si="20"/>
        <v>45</v>
      </c>
      <c r="J324" s="9" t="s">
        <v>4</v>
      </c>
      <c r="K324" s="33">
        <v>0</v>
      </c>
      <c r="L324" s="34">
        <v>0</v>
      </c>
      <c r="M324" s="35">
        <f aca="true" t="shared" si="21" ref="M324:M387">IF(L324=0,0,K324/L324)</f>
        <v>0</v>
      </c>
      <c r="N324" s="10">
        <v>15225</v>
      </c>
      <c r="O324" s="11">
        <v>96</v>
      </c>
      <c r="P324" s="35">
        <f aca="true" t="shared" si="22" ref="P324:P387">IF(O324=0,0,N324/O324)</f>
        <v>158.59375</v>
      </c>
      <c r="Q324" s="33">
        <v>15225</v>
      </c>
      <c r="R324" s="34">
        <v>96</v>
      </c>
      <c r="S324" s="36">
        <f aca="true" t="shared" si="23" ref="S324:S387">IF(R324=0,0,Q324/R324)</f>
        <v>158.59375</v>
      </c>
    </row>
    <row r="325" spans="1:19" ht="8.25">
      <c r="A325" s="3">
        <v>10</v>
      </c>
      <c r="B325" s="12" t="s">
        <v>1</v>
      </c>
      <c r="C325" s="3">
        <v>200</v>
      </c>
      <c r="D325" s="4" t="s">
        <v>24</v>
      </c>
      <c r="E325" s="5" t="s">
        <v>638</v>
      </c>
      <c r="F325" s="6" t="s">
        <v>3</v>
      </c>
      <c r="G325" s="7" t="s">
        <v>639</v>
      </c>
      <c r="H325" s="27">
        <f aca="true" t="shared" si="24" ref="H325:H388">IF(L325&lt;18,IF(R325&lt;18,"S",INT(S325)),INT(M325))</f>
        <v>176</v>
      </c>
      <c r="I325" s="28">
        <f aca="true" t="shared" si="25" ref="I325:I388">IF(ISNUMBER(H325),MIN(INT((215-H325)*0.8),60),IF(D325="04",IF(F325="M.",40,56),IF(F325="M.",16,32)))</f>
        <v>31</v>
      </c>
      <c r="J325" s="9" t="s">
        <v>149</v>
      </c>
      <c r="K325" s="33">
        <v>0</v>
      </c>
      <c r="L325" s="34">
        <v>0</v>
      </c>
      <c r="M325" s="35">
        <f t="shared" si="21"/>
        <v>0</v>
      </c>
      <c r="N325" s="10">
        <v>15709</v>
      </c>
      <c r="O325" s="11">
        <v>89</v>
      </c>
      <c r="P325" s="35">
        <f t="shared" si="22"/>
        <v>176.5056179775281</v>
      </c>
      <c r="Q325" s="33">
        <v>15709</v>
      </c>
      <c r="R325" s="34">
        <v>89</v>
      </c>
      <c r="S325" s="36">
        <f t="shared" si="23"/>
        <v>176.5056179775281</v>
      </c>
    </row>
    <row r="326" spans="1:19" ht="8.25">
      <c r="A326" s="3">
        <v>10</v>
      </c>
      <c r="B326" s="12" t="s">
        <v>1</v>
      </c>
      <c r="C326" s="3">
        <v>48</v>
      </c>
      <c r="D326" s="4" t="s">
        <v>217</v>
      </c>
      <c r="E326" s="5" t="s">
        <v>640</v>
      </c>
      <c r="F326" s="6" t="s">
        <v>3</v>
      </c>
      <c r="G326" s="7" t="s">
        <v>641</v>
      </c>
      <c r="H326" s="27">
        <f t="shared" si="24"/>
        <v>153</v>
      </c>
      <c r="I326" s="28">
        <f t="shared" si="25"/>
        <v>49</v>
      </c>
      <c r="J326" s="9" t="s">
        <v>13</v>
      </c>
      <c r="K326" s="33">
        <v>0</v>
      </c>
      <c r="L326" s="34">
        <v>0</v>
      </c>
      <c r="M326" s="35">
        <f t="shared" si="21"/>
        <v>0</v>
      </c>
      <c r="N326" s="33">
        <v>8748</v>
      </c>
      <c r="O326" s="34">
        <v>57</v>
      </c>
      <c r="P326" s="35">
        <f t="shared" si="22"/>
        <v>153.47368421052633</v>
      </c>
      <c r="Q326" s="33">
        <v>8748</v>
      </c>
      <c r="R326" s="34">
        <v>57</v>
      </c>
      <c r="S326" s="36">
        <f t="shared" si="23"/>
        <v>153.47368421052633</v>
      </c>
    </row>
    <row r="327" spans="1:19" ht="8.25">
      <c r="A327" s="3">
        <v>10</v>
      </c>
      <c r="B327" s="12" t="s">
        <v>1</v>
      </c>
      <c r="C327" s="3">
        <v>48</v>
      </c>
      <c r="D327" s="4" t="s">
        <v>42</v>
      </c>
      <c r="E327" s="5" t="s">
        <v>642</v>
      </c>
      <c r="F327" s="6" t="s">
        <v>3</v>
      </c>
      <c r="G327" s="7" t="s">
        <v>643</v>
      </c>
      <c r="H327" s="27">
        <f t="shared" si="24"/>
        <v>161</v>
      </c>
      <c r="I327" s="28">
        <f t="shared" si="25"/>
        <v>43</v>
      </c>
      <c r="J327" s="9" t="s">
        <v>13</v>
      </c>
      <c r="K327" s="33">
        <v>2912</v>
      </c>
      <c r="L327" s="34">
        <v>18</v>
      </c>
      <c r="M327" s="35">
        <f t="shared" si="21"/>
        <v>161.77777777777777</v>
      </c>
      <c r="N327" s="10">
        <v>16611</v>
      </c>
      <c r="O327" s="11">
        <v>99</v>
      </c>
      <c r="P327" s="35">
        <f t="shared" si="22"/>
        <v>167.78787878787878</v>
      </c>
      <c r="Q327" s="33">
        <v>19523</v>
      </c>
      <c r="R327" s="34">
        <v>117</v>
      </c>
      <c r="S327" s="36">
        <f t="shared" si="23"/>
        <v>166.86324786324786</v>
      </c>
    </row>
    <row r="328" spans="1:19" ht="8.25">
      <c r="A328" s="3">
        <v>10</v>
      </c>
      <c r="B328" s="12" t="s">
        <v>1</v>
      </c>
      <c r="C328" s="3">
        <v>48</v>
      </c>
      <c r="D328" s="4" t="s">
        <v>247</v>
      </c>
      <c r="E328" s="5" t="s">
        <v>644</v>
      </c>
      <c r="F328" s="6" t="s">
        <v>50</v>
      </c>
      <c r="G328" s="7" t="s">
        <v>645</v>
      </c>
      <c r="H328" s="27">
        <f t="shared" si="24"/>
        <v>152</v>
      </c>
      <c r="I328" s="28">
        <f t="shared" si="25"/>
        <v>50</v>
      </c>
      <c r="J328" s="9" t="s">
        <v>13</v>
      </c>
      <c r="K328" s="33">
        <v>12352</v>
      </c>
      <c r="L328" s="34">
        <v>81</v>
      </c>
      <c r="M328" s="35">
        <f t="shared" si="21"/>
        <v>152.49382716049382</v>
      </c>
      <c r="N328" s="33">
        <v>6682</v>
      </c>
      <c r="O328" s="34">
        <v>46</v>
      </c>
      <c r="P328" s="35">
        <f t="shared" si="22"/>
        <v>145.2608695652174</v>
      </c>
      <c r="Q328" s="33">
        <v>19034</v>
      </c>
      <c r="R328" s="34">
        <v>127</v>
      </c>
      <c r="S328" s="36">
        <f t="shared" si="23"/>
        <v>149.8740157480315</v>
      </c>
    </row>
    <row r="329" spans="1:19" ht="8.25">
      <c r="A329" s="3">
        <v>10</v>
      </c>
      <c r="B329" s="12" t="s">
        <v>1</v>
      </c>
      <c r="C329" s="3">
        <v>112</v>
      </c>
      <c r="D329" s="4" t="s">
        <v>20</v>
      </c>
      <c r="E329" s="5" t="s">
        <v>646</v>
      </c>
      <c r="F329" s="6" t="s">
        <v>3</v>
      </c>
      <c r="G329" s="7" t="s">
        <v>647</v>
      </c>
      <c r="H329" s="27">
        <f t="shared" si="24"/>
        <v>141</v>
      </c>
      <c r="I329" s="28">
        <f t="shared" si="25"/>
        <v>59</v>
      </c>
      <c r="J329" s="9" t="s">
        <v>115</v>
      </c>
      <c r="K329" s="33">
        <v>2837</v>
      </c>
      <c r="L329" s="34">
        <v>20</v>
      </c>
      <c r="M329" s="35">
        <f t="shared" si="21"/>
        <v>141.85</v>
      </c>
      <c r="N329" s="33">
        <v>1840</v>
      </c>
      <c r="O329" s="34">
        <v>12</v>
      </c>
      <c r="P329" s="35">
        <f t="shared" si="22"/>
        <v>153.33333333333334</v>
      </c>
      <c r="Q329" s="33">
        <v>4677</v>
      </c>
      <c r="R329" s="34">
        <v>32</v>
      </c>
      <c r="S329" s="36">
        <f t="shared" si="23"/>
        <v>146.15625</v>
      </c>
    </row>
    <row r="330" spans="1:19" ht="8.25">
      <c r="A330" s="3">
        <v>10</v>
      </c>
      <c r="B330" s="12" t="s">
        <v>1</v>
      </c>
      <c r="C330" s="3">
        <v>205</v>
      </c>
      <c r="D330" s="4" t="s">
        <v>5</v>
      </c>
      <c r="E330" s="5" t="s">
        <v>648</v>
      </c>
      <c r="F330" s="6" t="s">
        <v>3</v>
      </c>
      <c r="G330" s="7" t="s">
        <v>649</v>
      </c>
      <c r="H330" s="27">
        <f t="shared" si="24"/>
        <v>165</v>
      </c>
      <c r="I330" s="28">
        <f t="shared" si="25"/>
        <v>40</v>
      </c>
      <c r="J330" s="9" t="s">
        <v>211</v>
      </c>
      <c r="K330" s="33">
        <v>456</v>
      </c>
      <c r="L330" s="34">
        <v>3</v>
      </c>
      <c r="M330" s="35">
        <f t="shared" si="21"/>
        <v>152</v>
      </c>
      <c r="N330" s="33">
        <v>7979</v>
      </c>
      <c r="O330" s="34">
        <v>48</v>
      </c>
      <c r="P330" s="35">
        <f t="shared" si="22"/>
        <v>166.22916666666666</v>
      </c>
      <c r="Q330" s="33">
        <v>8435</v>
      </c>
      <c r="R330" s="34">
        <v>51</v>
      </c>
      <c r="S330" s="36">
        <f t="shared" si="23"/>
        <v>165.3921568627451</v>
      </c>
    </row>
    <row r="331" spans="1:19" ht="8.25">
      <c r="A331" s="3">
        <v>10</v>
      </c>
      <c r="B331" s="12" t="s">
        <v>1</v>
      </c>
      <c r="C331" s="3">
        <v>48</v>
      </c>
      <c r="D331" s="4" t="s">
        <v>42</v>
      </c>
      <c r="E331" s="5" t="s">
        <v>650</v>
      </c>
      <c r="F331" s="6" t="s">
        <v>3</v>
      </c>
      <c r="G331" s="7" t="s">
        <v>651</v>
      </c>
      <c r="H331" s="27">
        <f t="shared" si="24"/>
        <v>186</v>
      </c>
      <c r="I331" s="28">
        <f t="shared" si="25"/>
        <v>23</v>
      </c>
      <c r="J331" s="9" t="s">
        <v>13</v>
      </c>
      <c r="K331" s="33">
        <v>33168</v>
      </c>
      <c r="L331" s="34">
        <v>178</v>
      </c>
      <c r="M331" s="35">
        <f t="shared" si="21"/>
        <v>186.3370786516854</v>
      </c>
      <c r="N331" s="33">
        <v>27354</v>
      </c>
      <c r="O331" s="34">
        <v>147</v>
      </c>
      <c r="P331" s="35">
        <f t="shared" si="22"/>
        <v>186.08163265306123</v>
      </c>
      <c r="Q331" s="33">
        <v>60522</v>
      </c>
      <c r="R331" s="34">
        <v>325</v>
      </c>
      <c r="S331" s="36">
        <f t="shared" si="23"/>
        <v>186.22153846153847</v>
      </c>
    </row>
    <row r="332" spans="1:19" ht="8.25">
      <c r="A332" s="3">
        <v>10</v>
      </c>
      <c r="B332" s="12" t="s">
        <v>1</v>
      </c>
      <c r="C332" s="3">
        <v>2</v>
      </c>
      <c r="D332" s="4" t="s">
        <v>48</v>
      </c>
      <c r="E332" s="5" t="s">
        <v>652</v>
      </c>
      <c r="F332" s="6" t="s">
        <v>3</v>
      </c>
      <c r="G332" s="7" t="s">
        <v>653</v>
      </c>
      <c r="H332" s="27">
        <f t="shared" si="24"/>
        <v>148</v>
      </c>
      <c r="I332" s="28">
        <f t="shared" si="25"/>
        <v>53</v>
      </c>
      <c r="J332" s="9" t="s">
        <v>4</v>
      </c>
      <c r="K332" s="33">
        <v>460</v>
      </c>
      <c r="L332" s="34">
        <v>3</v>
      </c>
      <c r="M332" s="35">
        <f t="shared" si="21"/>
        <v>153.33333333333334</v>
      </c>
      <c r="N332" s="10">
        <v>9073</v>
      </c>
      <c r="O332" s="11">
        <v>61</v>
      </c>
      <c r="P332" s="35">
        <f t="shared" si="22"/>
        <v>148.7377049180328</v>
      </c>
      <c r="Q332" s="33">
        <v>9533</v>
      </c>
      <c r="R332" s="34">
        <v>64</v>
      </c>
      <c r="S332" s="36">
        <f t="shared" si="23"/>
        <v>148.953125</v>
      </c>
    </row>
    <row r="333" spans="1:19" ht="8.25">
      <c r="A333" s="3">
        <v>10</v>
      </c>
      <c r="B333" s="12" t="s">
        <v>58</v>
      </c>
      <c r="C333" s="3">
        <v>1</v>
      </c>
      <c r="D333" s="4" t="s">
        <v>83</v>
      </c>
      <c r="E333" s="5" t="s">
        <v>1351</v>
      </c>
      <c r="F333" s="6" t="s">
        <v>3</v>
      </c>
      <c r="G333" s="7" t="s">
        <v>1352</v>
      </c>
      <c r="H333" s="27">
        <f t="shared" si="24"/>
        <v>156</v>
      </c>
      <c r="I333" s="28">
        <f t="shared" si="25"/>
        <v>47</v>
      </c>
      <c r="J333" s="9" t="s">
        <v>371</v>
      </c>
      <c r="K333" s="33">
        <v>0</v>
      </c>
      <c r="L333" s="34">
        <v>0</v>
      </c>
      <c r="M333" s="35">
        <f t="shared" si="21"/>
        <v>0</v>
      </c>
      <c r="N333" s="33">
        <v>3127</v>
      </c>
      <c r="O333" s="34">
        <v>20</v>
      </c>
      <c r="P333" s="35">
        <f t="shared" si="22"/>
        <v>156.35</v>
      </c>
      <c r="Q333" s="33">
        <v>3127</v>
      </c>
      <c r="R333" s="34">
        <v>20</v>
      </c>
      <c r="S333" s="36">
        <f t="shared" si="23"/>
        <v>156.35</v>
      </c>
    </row>
    <row r="334" spans="1:19" ht="8.25">
      <c r="A334" s="3">
        <v>10</v>
      </c>
      <c r="B334" s="12" t="s">
        <v>1</v>
      </c>
      <c r="C334" s="3">
        <v>18</v>
      </c>
      <c r="D334" s="4" t="s">
        <v>62</v>
      </c>
      <c r="E334" s="5" t="s">
        <v>654</v>
      </c>
      <c r="F334" s="6" t="s">
        <v>3</v>
      </c>
      <c r="G334" s="7" t="s">
        <v>655</v>
      </c>
      <c r="H334" s="27">
        <f t="shared" si="24"/>
        <v>175</v>
      </c>
      <c r="I334" s="28">
        <f t="shared" si="25"/>
        <v>32</v>
      </c>
      <c r="J334" s="9" t="s">
        <v>90</v>
      </c>
      <c r="K334" s="33">
        <v>5252</v>
      </c>
      <c r="L334" s="34">
        <v>30</v>
      </c>
      <c r="M334" s="35">
        <f t="shared" si="21"/>
        <v>175.06666666666666</v>
      </c>
      <c r="N334" s="33">
        <v>20229</v>
      </c>
      <c r="O334" s="34">
        <v>120</v>
      </c>
      <c r="P334" s="35">
        <f t="shared" si="22"/>
        <v>168.575</v>
      </c>
      <c r="Q334" s="33">
        <v>25481</v>
      </c>
      <c r="R334" s="34">
        <v>150</v>
      </c>
      <c r="S334" s="36">
        <f t="shared" si="23"/>
        <v>169.87333333333333</v>
      </c>
    </row>
    <row r="335" spans="1:19" ht="8.25">
      <c r="A335" s="3">
        <v>10</v>
      </c>
      <c r="B335" s="12" t="s">
        <v>1</v>
      </c>
      <c r="C335" s="3">
        <v>48</v>
      </c>
      <c r="D335" s="4" t="s">
        <v>83</v>
      </c>
      <c r="E335" s="5" t="s">
        <v>656</v>
      </c>
      <c r="F335" s="6" t="s">
        <v>3</v>
      </c>
      <c r="G335" s="7" t="s">
        <v>1290</v>
      </c>
      <c r="H335" s="27">
        <f t="shared" si="24"/>
        <v>163</v>
      </c>
      <c r="I335" s="28">
        <f t="shared" si="25"/>
        <v>41</v>
      </c>
      <c r="J335" s="9" t="s">
        <v>13</v>
      </c>
      <c r="K335" s="33">
        <v>0</v>
      </c>
      <c r="L335" s="34">
        <v>0</v>
      </c>
      <c r="M335" s="35">
        <f t="shared" si="21"/>
        <v>0</v>
      </c>
      <c r="N335" s="33">
        <v>9313</v>
      </c>
      <c r="O335" s="34">
        <v>57</v>
      </c>
      <c r="P335" s="35">
        <f t="shared" si="22"/>
        <v>163.3859649122807</v>
      </c>
      <c r="Q335" s="33">
        <v>9313</v>
      </c>
      <c r="R335" s="34">
        <v>57</v>
      </c>
      <c r="S335" s="36">
        <f t="shared" si="23"/>
        <v>163.3859649122807</v>
      </c>
    </row>
    <row r="336" spans="1:19" ht="8.25">
      <c r="A336" s="3">
        <v>10</v>
      </c>
      <c r="B336" s="12" t="s">
        <v>1</v>
      </c>
      <c r="C336" s="3">
        <v>48</v>
      </c>
      <c r="D336" s="4" t="s">
        <v>14</v>
      </c>
      <c r="E336" s="5" t="s">
        <v>657</v>
      </c>
      <c r="F336" s="6" t="s">
        <v>3</v>
      </c>
      <c r="G336" s="7" t="s">
        <v>658</v>
      </c>
      <c r="H336" s="27">
        <f t="shared" si="24"/>
        <v>140</v>
      </c>
      <c r="I336" s="28">
        <f t="shared" si="25"/>
        <v>60</v>
      </c>
      <c r="J336" s="9" t="s">
        <v>13</v>
      </c>
      <c r="K336" s="33">
        <v>0</v>
      </c>
      <c r="L336" s="34">
        <v>0</v>
      </c>
      <c r="M336" s="35">
        <f t="shared" si="21"/>
        <v>0</v>
      </c>
      <c r="N336" s="10">
        <v>5068</v>
      </c>
      <c r="O336" s="11">
        <v>36</v>
      </c>
      <c r="P336" s="35">
        <f t="shared" si="22"/>
        <v>140.77777777777777</v>
      </c>
      <c r="Q336" s="33">
        <v>5068</v>
      </c>
      <c r="R336" s="34">
        <v>36</v>
      </c>
      <c r="S336" s="36">
        <f t="shared" si="23"/>
        <v>140.77777777777777</v>
      </c>
    </row>
    <row r="337" spans="1:19" ht="8.25">
      <c r="A337" s="3">
        <v>10</v>
      </c>
      <c r="B337" s="12" t="s">
        <v>1</v>
      </c>
      <c r="C337" s="3">
        <v>48</v>
      </c>
      <c r="D337" s="4" t="s">
        <v>14</v>
      </c>
      <c r="E337" s="5" t="s">
        <v>659</v>
      </c>
      <c r="F337" s="6" t="s">
        <v>3</v>
      </c>
      <c r="G337" s="7" t="s">
        <v>660</v>
      </c>
      <c r="H337" s="27">
        <f t="shared" si="24"/>
        <v>137</v>
      </c>
      <c r="I337" s="28">
        <f t="shared" si="25"/>
        <v>60</v>
      </c>
      <c r="J337" s="9" t="s">
        <v>13</v>
      </c>
      <c r="K337" s="33">
        <v>0</v>
      </c>
      <c r="L337" s="34">
        <v>0</v>
      </c>
      <c r="M337" s="35">
        <f t="shared" si="21"/>
        <v>0</v>
      </c>
      <c r="N337" s="33">
        <v>8933</v>
      </c>
      <c r="O337" s="34">
        <v>65</v>
      </c>
      <c r="P337" s="35">
        <f t="shared" si="22"/>
        <v>137.43076923076924</v>
      </c>
      <c r="Q337" s="33">
        <v>8933</v>
      </c>
      <c r="R337" s="34">
        <v>65</v>
      </c>
      <c r="S337" s="36">
        <f t="shared" si="23"/>
        <v>137.43076923076924</v>
      </c>
    </row>
    <row r="338" spans="1:19" ht="8.25">
      <c r="A338" s="3">
        <v>10</v>
      </c>
      <c r="B338" s="12" t="s">
        <v>1</v>
      </c>
      <c r="C338" s="3">
        <v>205</v>
      </c>
      <c r="D338" s="4" t="s">
        <v>20</v>
      </c>
      <c r="E338" s="5" t="s">
        <v>661</v>
      </c>
      <c r="F338" s="6" t="s">
        <v>3</v>
      </c>
      <c r="G338" s="7" t="s">
        <v>662</v>
      </c>
      <c r="H338" s="27">
        <f t="shared" si="24"/>
        <v>156</v>
      </c>
      <c r="I338" s="28">
        <f t="shared" si="25"/>
        <v>47</v>
      </c>
      <c r="J338" s="9" t="s">
        <v>211</v>
      </c>
      <c r="K338" s="33">
        <v>2402</v>
      </c>
      <c r="L338" s="34">
        <v>16</v>
      </c>
      <c r="M338" s="35">
        <f t="shared" si="21"/>
        <v>150.125</v>
      </c>
      <c r="N338" s="10">
        <v>8237</v>
      </c>
      <c r="O338" s="11">
        <v>52</v>
      </c>
      <c r="P338" s="35">
        <f t="shared" si="22"/>
        <v>158.40384615384616</v>
      </c>
      <c r="Q338" s="33">
        <v>10639</v>
      </c>
      <c r="R338" s="34">
        <v>68</v>
      </c>
      <c r="S338" s="36">
        <f t="shared" si="23"/>
        <v>156.4558823529412</v>
      </c>
    </row>
    <row r="339" spans="1:19" ht="8.25">
      <c r="A339" s="3">
        <v>10</v>
      </c>
      <c r="B339" s="12" t="s">
        <v>1</v>
      </c>
      <c r="C339" s="3">
        <v>306</v>
      </c>
      <c r="D339" s="4" t="s">
        <v>217</v>
      </c>
      <c r="E339" s="5" t="s">
        <v>665</v>
      </c>
      <c r="F339" s="6" t="s">
        <v>50</v>
      </c>
      <c r="G339" s="7" t="s">
        <v>664</v>
      </c>
      <c r="H339" s="27">
        <f t="shared" si="24"/>
        <v>145</v>
      </c>
      <c r="I339" s="28">
        <f t="shared" si="25"/>
        <v>56</v>
      </c>
      <c r="J339" s="9" t="s">
        <v>9</v>
      </c>
      <c r="K339" s="33">
        <v>0</v>
      </c>
      <c r="L339" s="34">
        <v>0</v>
      </c>
      <c r="M339" s="35">
        <f t="shared" si="21"/>
        <v>0</v>
      </c>
      <c r="N339" s="33">
        <v>11342</v>
      </c>
      <c r="O339" s="34">
        <v>78</v>
      </c>
      <c r="P339" s="35">
        <f t="shared" si="22"/>
        <v>145.4102564102564</v>
      </c>
      <c r="Q339" s="33">
        <v>11342</v>
      </c>
      <c r="R339" s="34">
        <v>78</v>
      </c>
      <c r="S339" s="36">
        <f t="shared" si="23"/>
        <v>145.4102564102564</v>
      </c>
    </row>
    <row r="340" spans="1:19" ht="8.25">
      <c r="A340" s="3">
        <v>10</v>
      </c>
      <c r="B340" s="12" t="s">
        <v>1</v>
      </c>
      <c r="C340" s="3">
        <v>306</v>
      </c>
      <c r="D340" s="4" t="s">
        <v>217</v>
      </c>
      <c r="E340" s="5" t="s">
        <v>663</v>
      </c>
      <c r="F340" s="6" t="s">
        <v>3</v>
      </c>
      <c r="G340" s="7" t="s">
        <v>664</v>
      </c>
      <c r="H340" s="27">
        <f t="shared" si="24"/>
        <v>163</v>
      </c>
      <c r="I340" s="28">
        <f t="shared" si="25"/>
        <v>41</v>
      </c>
      <c r="J340" s="9" t="s">
        <v>9</v>
      </c>
      <c r="K340" s="33">
        <v>2779</v>
      </c>
      <c r="L340" s="34">
        <v>17</v>
      </c>
      <c r="M340" s="35">
        <f t="shared" si="21"/>
        <v>163.47058823529412</v>
      </c>
      <c r="N340" s="33">
        <v>12268</v>
      </c>
      <c r="O340" s="34">
        <v>75</v>
      </c>
      <c r="P340" s="35">
        <f t="shared" si="22"/>
        <v>163.57333333333332</v>
      </c>
      <c r="Q340" s="33">
        <v>15047</v>
      </c>
      <c r="R340" s="34">
        <v>92</v>
      </c>
      <c r="S340" s="36">
        <f t="shared" si="23"/>
        <v>163.55434782608697</v>
      </c>
    </row>
    <row r="341" spans="1:19" ht="8.25">
      <c r="A341" s="3">
        <v>10</v>
      </c>
      <c r="B341" s="12" t="s">
        <v>1</v>
      </c>
      <c r="C341" s="3">
        <v>2</v>
      </c>
      <c r="D341" s="4" t="s">
        <v>34</v>
      </c>
      <c r="E341" s="5" t="s">
        <v>666</v>
      </c>
      <c r="F341" s="6" t="s">
        <v>50</v>
      </c>
      <c r="G341" s="7" t="s">
        <v>667</v>
      </c>
      <c r="H341" s="27">
        <f t="shared" si="24"/>
        <v>121</v>
      </c>
      <c r="I341" s="28">
        <f t="shared" si="25"/>
        <v>60</v>
      </c>
      <c r="J341" s="9" t="s">
        <v>4</v>
      </c>
      <c r="K341" s="33">
        <v>0</v>
      </c>
      <c r="L341" s="34">
        <v>0</v>
      </c>
      <c r="M341" s="35">
        <f t="shared" si="21"/>
        <v>0</v>
      </c>
      <c r="N341" s="33">
        <v>10950</v>
      </c>
      <c r="O341" s="34">
        <v>90</v>
      </c>
      <c r="P341" s="35">
        <f t="shared" si="22"/>
        <v>121.66666666666667</v>
      </c>
      <c r="Q341" s="33">
        <v>10950</v>
      </c>
      <c r="R341" s="34">
        <v>90</v>
      </c>
      <c r="S341" s="36">
        <f t="shared" si="23"/>
        <v>121.66666666666667</v>
      </c>
    </row>
    <row r="342" spans="1:19" ht="8.25">
      <c r="A342" s="3">
        <v>10</v>
      </c>
      <c r="B342" s="12" t="s">
        <v>1</v>
      </c>
      <c r="C342" s="3">
        <v>48</v>
      </c>
      <c r="D342" s="4" t="s">
        <v>5</v>
      </c>
      <c r="E342" s="5" t="s">
        <v>668</v>
      </c>
      <c r="F342" s="6" t="s">
        <v>3</v>
      </c>
      <c r="G342" s="7" t="s">
        <v>669</v>
      </c>
      <c r="H342" s="27">
        <f t="shared" si="24"/>
        <v>142</v>
      </c>
      <c r="I342" s="28">
        <f t="shared" si="25"/>
        <v>58</v>
      </c>
      <c r="J342" s="9" t="s">
        <v>13</v>
      </c>
      <c r="K342" s="33">
        <v>0</v>
      </c>
      <c r="L342" s="34">
        <v>0</v>
      </c>
      <c r="M342" s="35">
        <f t="shared" si="21"/>
        <v>0</v>
      </c>
      <c r="N342" s="10">
        <v>6431</v>
      </c>
      <c r="O342" s="11">
        <v>45</v>
      </c>
      <c r="P342" s="35">
        <f t="shared" si="22"/>
        <v>142.9111111111111</v>
      </c>
      <c r="Q342" s="33">
        <v>6431</v>
      </c>
      <c r="R342" s="34">
        <v>45</v>
      </c>
      <c r="S342" s="36">
        <f t="shared" si="23"/>
        <v>142.9111111111111</v>
      </c>
    </row>
    <row r="343" spans="1:19" ht="8.25">
      <c r="A343" s="3">
        <v>10</v>
      </c>
      <c r="B343" s="12" t="s">
        <v>1</v>
      </c>
      <c r="C343" s="3">
        <v>2</v>
      </c>
      <c r="D343" s="4" t="s">
        <v>83</v>
      </c>
      <c r="E343" s="5" t="s">
        <v>670</v>
      </c>
      <c r="F343" s="6" t="s">
        <v>3</v>
      </c>
      <c r="G343" s="7" t="s">
        <v>671</v>
      </c>
      <c r="H343" s="27">
        <f t="shared" si="24"/>
        <v>162</v>
      </c>
      <c r="I343" s="28">
        <f t="shared" si="25"/>
        <v>42</v>
      </c>
      <c r="J343" s="9" t="s">
        <v>4</v>
      </c>
      <c r="K343" s="33">
        <v>0</v>
      </c>
      <c r="L343" s="34">
        <v>0</v>
      </c>
      <c r="M343" s="35">
        <f t="shared" si="21"/>
        <v>0</v>
      </c>
      <c r="N343" s="33">
        <v>14649</v>
      </c>
      <c r="O343" s="34">
        <v>90</v>
      </c>
      <c r="P343" s="35">
        <f t="shared" si="22"/>
        <v>162.76666666666668</v>
      </c>
      <c r="Q343" s="33">
        <v>14649</v>
      </c>
      <c r="R343" s="34">
        <v>90</v>
      </c>
      <c r="S343" s="36">
        <f t="shared" si="23"/>
        <v>162.76666666666668</v>
      </c>
    </row>
    <row r="344" spans="1:19" ht="8.25">
      <c r="A344" s="3">
        <v>10</v>
      </c>
      <c r="B344" s="12" t="s">
        <v>1</v>
      </c>
      <c r="C344" s="3">
        <v>207</v>
      </c>
      <c r="D344" s="4" t="s">
        <v>84</v>
      </c>
      <c r="E344" s="5" t="s">
        <v>672</v>
      </c>
      <c r="F344" s="6" t="s">
        <v>3</v>
      </c>
      <c r="G344" s="7" t="s">
        <v>673</v>
      </c>
      <c r="H344" s="27">
        <f t="shared" si="24"/>
        <v>159</v>
      </c>
      <c r="I344" s="28">
        <f t="shared" si="25"/>
        <v>44</v>
      </c>
      <c r="J344" s="9" t="s">
        <v>127</v>
      </c>
      <c r="K344" s="33">
        <v>3824</v>
      </c>
      <c r="L344" s="34">
        <v>24</v>
      </c>
      <c r="M344" s="35">
        <f t="shared" si="21"/>
        <v>159.33333333333334</v>
      </c>
      <c r="N344" s="33">
        <v>12652</v>
      </c>
      <c r="O344" s="34">
        <v>84</v>
      </c>
      <c r="P344" s="35">
        <f t="shared" si="22"/>
        <v>150.61904761904762</v>
      </c>
      <c r="Q344" s="33">
        <v>16476</v>
      </c>
      <c r="R344" s="34">
        <v>108</v>
      </c>
      <c r="S344" s="36">
        <f t="shared" si="23"/>
        <v>152.55555555555554</v>
      </c>
    </row>
    <row r="345" spans="1:19" ht="8.25">
      <c r="A345" s="3">
        <v>10</v>
      </c>
      <c r="B345" s="12" t="s">
        <v>1</v>
      </c>
      <c r="C345" s="3">
        <v>112</v>
      </c>
      <c r="D345" s="4" t="s">
        <v>83</v>
      </c>
      <c r="E345" s="5" t="s">
        <v>674</v>
      </c>
      <c r="F345" s="6" t="s">
        <v>3</v>
      </c>
      <c r="G345" s="7" t="s">
        <v>675</v>
      </c>
      <c r="H345" s="27">
        <f t="shared" si="24"/>
        <v>167</v>
      </c>
      <c r="I345" s="28">
        <f t="shared" si="25"/>
        <v>38</v>
      </c>
      <c r="J345" s="9" t="s">
        <v>115</v>
      </c>
      <c r="K345" s="33">
        <v>7532</v>
      </c>
      <c r="L345" s="34">
        <v>45</v>
      </c>
      <c r="M345" s="35">
        <f t="shared" si="21"/>
        <v>167.37777777777777</v>
      </c>
      <c r="N345" s="33">
        <v>18502</v>
      </c>
      <c r="O345" s="34">
        <v>114</v>
      </c>
      <c r="P345" s="35">
        <f t="shared" si="22"/>
        <v>162.2982456140351</v>
      </c>
      <c r="Q345" s="33">
        <v>26034</v>
      </c>
      <c r="R345" s="34">
        <v>159</v>
      </c>
      <c r="S345" s="36">
        <f t="shared" si="23"/>
        <v>163.73584905660377</v>
      </c>
    </row>
    <row r="346" spans="1:19" ht="8.25">
      <c r="A346" s="3">
        <v>10</v>
      </c>
      <c r="B346" s="12" t="s">
        <v>1</v>
      </c>
      <c r="C346" s="3">
        <v>48</v>
      </c>
      <c r="D346" s="4" t="s">
        <v>76</v>
      </c>
      <c r="E346" s="5" t="s">
        <v>676</v>
      </c>
      <c r="F346" s="6" t="s">
        <v>3</v>
      </c>
      <c r="G346" s="7" t="s">
        <v>677</v>
      </c>
      <c r="H346" s="27">
        <f t="shared" si="24"/>
        <v>138</v>
      </c>
      <c r="I346" s="28">
        <f t="shared" si="25"/>
        <v>60</v>
      </c>
      <c r="J346" s="9" t="s">
        <v>13</v>
      </c>
      <c r="K346" s="33">
        <v>0</v>
      </c>
      <c r="L346" s="34">
        <v>0</v>
      </c>
      <c r="M346" s="35">
        <f t="shared" si="21"/>
        <v>0</v>
      </c>
      <c r="N346" s="10">
        <v>8311</v>
      </c>
      <c r="O346" s="11">
        <v>60</v>
      </c>
      <c r="P346" s="35">
        <f t="shared" si="22"/>
        <v>138.51666666666668</v>
      </c>
      <c r="Q346" s="33">
        <v>8311</v>
      </c>
      <c r="R346" s="34">
        <v>60</v>
      </c>
      <c r="S346" s="36">
        <f t="shared" si="23"/>
        <v>138.51666666666668</v>
      </c>
    </row>
    <row r="347" spans="1:19" ht="8.25">
      <c r="A347" s="3">
        <v>10</v>
      </c>
      <c r="B347" s="12" t="s">
        <v>1</v>
      </c>
      <c r="C347" s="3">
        <v>48</v>
      </c>
      <c r="D347" s="4" t="s">
        <v>73</v>
      </c>
      <c r="E347" s="5" t="s">
        <v>678</v>
      </c>
      <c r="F347" s="6" t="s">
        <v>3</v>
      </c>
      <c r="G347" s="7" t="s">
        <v>679</v>
      </c>
      <c r="H347" s="27">
        <f t="shared" si="24"/>
        <v>179</v>
      </c>
      <c r="I347" s="28">
        <f t="shared" si="25"/>
        <v>28</v>
      </c>
      <c r="J347" s="9" t="s">
        <v>13</v>
      </c>
      <c r="K347" s="10">
        <v>6804</v>
      </c>
      <c r="L347" s="11">
        <v>38</v>
      </c>
      <c r="M347" s="35">
        <f t="shared" si="21"/>
        <v>179.05263157894737</v>
      </c>
      <c r="N347" s="10">
        <v>17746</v>
      </c>
      <c r="O347" s="11">
        <v>105</v>
      </c>
      <c r="P347" s="35">
        <f t="shared" si="22"/>
        <v>169.0095238095238</v>
      </c>
      <c r="Q347" s="33">
        <v>24550</v>
      </c>
      <c r="R347" s="34">
        <v>143</v>
      </c>
      <c r="S347" s="36">
        <f t="shared" si="23"/>
        <v>171.67832167832168</v>
      </c>
    </row>
    <row r="348" spans="1:19" ht="8.25">
      <c r="A348" s="3">
        <v>10</v>
      </c>
      <c r="B348" s="12" t="s">
        <v>1</v>
      </c>
      <c r="C348" s="3">
        <v>595</v>
      </c>
      <c r="D348" s="4" t="s">
        <v>20</v>
      </c>
      <c r="E348" s="5" t="s">
        <v>680</v>
      </c>
      <c r="F348" s="6" t="s">
        <v>3</v>
      </c>
      <c r="G348" s="7" t="s">
        <v>681</v>
      </c>
      <c r="H348" s="27" t="str">
        <f t="shared" si="24"/>
        <v>S</v>
      </c>
      <c r="I348" s="28">
        <f t="shared" si="25"/>
        <v>40</v>
      </c>
      <c r="J348" s="9" t="s">
        <v>93</v>
      </c>
      <c r="K348" s="10">
        <v>878</v>
      </c>
      <c r="L348" s="11">
        <v>6</v>
      </c>
      <c r="M348" s="35">
        <f t="shared" si="21"/>
        <v>146.33333333333334</v>
      </c>
      <c r="N348" s="10">
        <v>555</v>
      </c>
      <c r="O348" s="11">
        <v>4</v>
      </c>
      <c r="P348" s="35">
        <f t="shared" si="22"/>
        <v>138.75</v>
      </c>
      <c r="Q348" s="33">
        <v>1433</v>
      </c>
      <c r="R348" s="34">
        <v>10</v>
      </c>
      <c r="S348" s="36">
        <f t="shared" si="23"/>
        <v>143.3</v>
      </c>
    </row>
    <row r="349" spans="1:19" ht="8.25">
      <c r="A349" s="3">
        <v>10</v>
      </c>
      <c r="B349" s="12" t="s">
        <v>58</v>
      </c>
      <c r="C349" s="3">
        <v>59</v>
      </c>
      <c r="D349" s="4" t="s">
        <v>5</v>
      </c>
      <c r="E349" s="5" t="s">
        <v>682</v>
      </c>
      <c r="F349" s="6" t="s">
        <v>3</v>
      </c>
      <c r="G349" s="7" t="s">
        <v>683</v>
      </c>
      <c r="H349" s="27">
        <f t="shared" si="24"/>
        <v>125</v>
      </c>
      <c r="I349" s="28">
        <f t="shared" si="25"/>
        <v>60</v>
      </c>
      <c r="J349" s="9" t="s">
        <v>87</v>
      </c>
      <c r="K349" s="10">
        <v>757</v>
      </c>
      <c r="L349" s="11">
        <v>6</v>
      </c>
      <c r="M349" s="35">
        <f t="shared" si="21"/>
        <v>126.16666666666667</v>
      </c>
      <c r="N349" s="33">
        <v>6029</v>
      </c>
      <c r="O349" s="34">
        <v>48</v>
      </c>
      <c r="P349" s="35">
        <f t="shared" si="22"/>
        <v>125.60416666666667</v>
      </c>
      <c r="Q349" s="33">
        <v>6786</v>
      </c>
      <c r="R349" s="34">
        <v>54</v>
      </c>
      <c r="S349" s="36">
        <f t="shared" si="23"/>
        <v>125.66666666666667</v>
      </c>
    </row>
    <row r="350" spans="1:19" ht="8.25">
      <c r="A350" s="3">
        <v>10</v>
      </c>
      <c r="B350" s="12" t="s">
        <v>58</v>
      </c>
      <c r="C350" s="3">
        <v>59</v>
      </c>
      <c r="D350" s="4" t="s">
        <v>65</v>
      </c>
      <c r="E350" s="5" t="s">
        <v>684</v>
      </c>
      <c r="F350" s="6" t="s">
        <v>3</v>
      </c>
      <c r="G350" s="7" t="s">
        <v>683</v>
      </c>
      <c r="H350" s="27">
        <f t="shared" si="24"/>
        <v>168</v>
      </c>
      <c r="I350" s="28">
        <f t="shared" si="25"/>
        <v>37</v>
      </c>
      <c r="J350" s="9" t="s">
        <v>87</v>
      </c>
      <c r="K350" s="33">
        <v>0</v>
      </c>
      <c r="L350" s="34">
        <v>0</v>
      </c>
      <c r="M350" s="35">
        <f t="shared" si="21"/>
        <v>0</v>
      </c>
      <c r="N350" s="10">
        <v>8748</v>
      </c>
      <c r="O350" s="11">
        <v>52</v>
      </c>
      <c r="P350" s="35">
        <f t="shared" si="22"/>
        <v>168.23076923076923</v>
      </c>
      <c r="Q350" s="33">
        <v>8748</v>
      </c>
      <c r="R350" s="34">
        <v>52</v>
      </c>
      <c r="S350" s="36">
        <f t="shared" si="23"/>
        <v>168.23076923076923</v>
      </c>
    </row>
    <row r="351" spans="1:19" ht="8.25">
      <c r="A351" s="3">
        <v>10</v>
      </c>
      <c r="B351" s="12" t="s">
        <v>58</v>
      </c>
      <c r="C351" s="3">
        <v>58</v>
      </c>
      <c r="D351" s="4" t="s">
        <v>14</v>
      </c>
      <c r="E351" s="5" t="s">
        <v>685</v>
      </c>
      <c r="F351" s="6" t="s">
        <v>3</v>
      </c>
      <c r="G351" s="7" t="s">
        <v>686</v>
      </c>
      <c r="H351" s="27" t="str">
        <f t="shared" si="24"/>
        <v>S</v>
      </c>
      <c r="I351" s="28">
        <f t="shared" si="25"/>
        <v>16</v>
      </c>
      <c r="J351" s="9" t="s">
        <v>61</v>
      </c>
      <c r="K351" s="10">
        <v>576</v>
      </c>
      <c r="L351" s="11">
        <v>6</v>
      </c>
      <c r="M351" s="35">
        <f t="shared" si="21"/>
        <v>96</v>
      </c>
      <c r="N351" s="33">
        <v>0</v>
      </c>
      <c r="O351" s="34">
        <v>0</v>
      </c>
      <c r="P351" s="35">
        <f t="shared" si="22"/>
        <v>0</v>
      </c>
      <c r="Q351" s="33">
        <v>576</v>
      </c>
      <c r="R351" s="34">
        <v>6</v>
      </c>
      <c r="S351" s="36">
        <f t="shared" si="23"/>
        <v>96</v>
      </c>
    </row>
    <row r="352" spans="1:19" ht="8.25">
      <c r="A352" s="3">
        <v>10</v>
      </c>
      <c r="B352" s="12" t="s">
        <v>19</v>
      </c>
      <c r="C352" s="3">
        <v>1</v>
      </c>
      <c r="D352" s="4" t="s">
        <v>20</v>
      </c>
      <c r="E352" s="5" t="s">
        <v>687</v>
      </c>
      <c r="F352" s="6" t="s">
        <v>3</v>
      </c>
      <c r="G352" s="7" t="s">
        <v>688</v>
      </c>
      <c r="H352" s="27" t="str">
        <f t="shared" si="24"/>
        <v>S</v>
      </c>
      <c r="I352" s="28">
        <f t="shared" si="25"/>
        <v>40</v>
      </c>
      <c r="J352" s="9" t="s">
        <v>23</v>
      </c>
      <c r="K352" s="10">
        <v>1121</v>
      </c>
      <c r="L352" s="11">
        <v>9</v>
      </c>
      <c r="M352" s="35">
        <f t="shared" si="21"/>
        <v>124.55555555555556</v>
      </c>
      <c r="N352" s="33">
        <v>0</v>
      </c>
      <c r="O352" s="34">
        <v>0</v>
      </c>
      <c r="P352" s="35">
        <f t="shared" si="22"/>
        <v>0</v>
      </c>
      <c r="Q352" s="33">
        <v>1121</v>
      </c>
      <c r="R352" s="34">
        <v>9</v>
      </c>
      <c r="S352" s="36">
        <f t="shared" si="23"/>
        <v>124.55555555555556</v>
      </c>
    </row>
    <row r="353" spans="1:19" ht="8.25">
      <c r="A353" s="3">
        <v>10</v>
      </c>
      <c r="B353" s="12" t="s">
        <v>1</v>
      </c>
      <c r="C353" s="3">
        <v>48</v>
      </c>
      <c r="D353" s="4" t="s">
        <v>14</v>
      </c>
      <c r="E353" s="5" t="s">
        <v>689</v>
      </c>
      <c r="F353" s="6" t="s">
        <v>3</v>
      </c>
      <c r="G353" s="7" t="s">
        <v>690</v>
      </c>
      <c r="H353" s="27">
        <f t="shared" si="24"/>
        <v>156</v>
      </c>
      <c r="I353" s="28">
        <f t="shared" si="25"/>
        <v>47</v>
      </c>
      <c r="J353" s="9" t="s">
        <v>13</v>
      </c>
      <c r="K353" s="33">
        <v>0</v>
      </c>
      <c r="L353" s="34">
        <v>0</v>
      </c>
      <c r="M353" s="35">
        <f t="shared" si="21"/>
        <v>0</v>
      </c>
      <c r="N353" s="10">
        <v>4689</v>
      </c>
      <c r="O353" s="11">
        <v>30</v>
      </c>
      <c r="P353" s="35">
        <f t="shared" si="22"/>
        <v>156.3</v>
      </c>
      <c r="Q353" s="33">
        <v>4689</v>
      </c>
      <c r="R353" s="34">
        <v>30</v>
      </c>
      <c r="S353" s="36">
        <f t="shared" si="23"/>
        <v>156.3</v>
      </c>
    </row>
    <row r="354" spans="1:19" ht="8.25">
      <c r="A354" s="3">
        <v>10</v>
      </c>
      <c r="B354" s="12" t="s">
        <v>1</v>
      </c>
      <c r="C354" s="3">
        <v>18</v>
      </c>
      <c r="D354" s="4" t="s">
        <v>34</v>
      </c>
      <c r="E354" s="5" t="s">
        <v>691</v>
      </c>
      <c r="F354" s="6" t="s">
        <v>3</v>
      </c>
      <c r="G354" s="7" t="s">
        <v>692</v>
      </c>
      <c r="H354" s="27">
        <f t="shared" si="24"/>
        <v>171</v>
      </c>
      <c r="I354" s="28">
        <f t="shared" si="25"/>
        <v>35</v>
      </c>
      <c r="J354" s="9" t="s">
        <v>90</v>
      </c>
      <c r="K354" s="33">
        <v>18846</v>
      </c>
      <c r="L354" s="34">
        <v>110</v>
      </c>
      <c r="M354" s="35">
        <f t="shared" si="21"/>
        <v>171.3272727272727</v>
      </c>
      <c r="N354" s="10">
        <v>15449</v>
      </c>
      <c r="O354" s="11">
        <v>90</v>
      </c>
      <c r="P354" s="35">
        <f t="shared" si="22"/>
        <v>171.65555555555557</v>
      </c>
      <c r="Q354" s="33">
        <v>34295</v>
      </c>
      <c r="R354" s="34">
        <v>200</v>
      </c>
      <c r="S354" s="36">
        <f t="shared" si="23"/>
        <v>171.475</v>
      </c>
    </row>
    <row r="355" spans="1:19" ht="8.25">
      <c r="A355" s="3">
        <v>10</v>
      </c>
      <c r="B355" s="12" t="s">
        <v>1</v>
      </c>
      <c r="C355" s="3">
        <v>48</v>
      </c>
      <c r="D355" s="4" t="s">
        <v>24</v>
      </c>
      <c r="E355" s="5" t="s">
        <v>693</v>
      </c>
      <c r="F355" s="6" t="s">
        <v>3</v>
      </c>
      <c r="G355" s="7" t="s">
        <v>694</v>
      </c>
      <c r="H355" s="27">
        <f t="shared" si="24"/>
        <v>162</v>
      </c>
      <c r="I355" s="28">
        <f t="shared" si="25"/>
        <v>42</v>
      </c>
      <c r="J355" s="9" t="s">
        <v>13</v>
      </c>
      <c r="K355" s="33">
        <v>6839</v>
      </c>
      <c r="L355" s="34">
        <v>42</v>
      </c>
      <c r="M355" s="35">
        <f t="shared" si="21"/>
        <v>162.83333333333334</v>
      </c>
      <c r="N355" s="33">
        <v>14116</v>
      </c>
      <c r="O355" s="34">
        <v>90</v>
      </c>
      <c r="P355" s="35">
        <f t="shared" si="22"/>
        <v>156.84444444444443</v>
      </c>
      <c r="Q355" s="33">
        <v>20955</v>
      </c>
      <c r="R355" s="34">
        <v>132</v>
      </c>
      <c r="S355" s="36">
        <f t="shared" si="23"/>
        <v>158.75</v>
      </c>
    </row>
    <row r="356" spans="1:19" ht="8.25">
      <c r="A356" s="3">
        <v>10</v>
      </c>
      <c r="B356" s="12" t="s">
        <v>1</v>
      </c>
      <c r="C356" s="3">
        <v>2</v>
      </c>
      <c r="D356" s="4" t="s">
        <v>695</v>
      </c>
      <c r="E356" s="5" t="s">
        <v>696</v>
      </c>
      <c r="F356" s="6" t="s">
        <v>3</v>
      </c>
      <c r="G356" s="7" t="s">
        <v>697</v>
      </c>
      <c r="H356" s="27">
        <f t="shared" si="24"/>
        <v>159</v>
      </c>
      <c r="I356" s="28">
        <f t="shared" si="25"/>
        <v>44</v>
      </c>
      <c r="J356" s="9" t="s">
        <v>4</v>
      </c>
      <c r="K356" s="33">
        <v>0</v>
      </c>
      <c r="L356" s="34">
        <v>0</v>
      </c>
      <c r="M356" s="35">
        <f t="shared" si="21"/>
        <v>0</v>
      </c>
      <c r="N356" s="10">
        <v>12419</v>
      </c>
      <c r="O356" s="11">
        <v>78</v>
      </c>
      <c r="P356" s="35">
        <f t="shared" si="22"/>
        <v>159.21794871794873</v>
      </c>
      <c r="Q356" s="33">
        <v>12419</v>
      </c>
      <c r="R356" s="34">
        <v>78</v>
      </c>
      <c r="S356" s="36">
        <f t="shared" si="23"/>
        <v>159.21794871794873</v>
      </c>
    </row>
    <row r="357" spans="1:19" ht="8.25">
      <c r="A357" s="3">
        <v>10</v>
      </c>
      <c r="B357" s="12" t="s">
        <v>1</v>
      </c>
      <c r="C357" s="3">
        <v>48</v>
      </c>
      <c r="D357" s="4" t="s">
        <v>24</v>
      </c>
      <c r="E357" s="5" t="s">
        <v>698</v>
      </c>
      <c r="F357" s="6" t="s">
        <v>3</v>
      </c>
      <c r="G357" s="7" t="s">
        <v>699</v>
      </c>
      <c r="H357" s="27">
        <f t="shared" si="24"/>
        <v>153</v>
      </c>
      <c r="I357" s="28">
        <f t="shared" si="25"/>
        <v>49</v>
      </c>
      <c r="J357" s="9" t="s">
        <v>13</v>
      </c>
      <c r="K357" s="33">
        <v>843</v>
      </c>
      <c r="L357" s="34">
        <v>6</v>
      </c>
      <c r="M357" s="35">
        <f t="shared" si="21"/>
        <v>140.5</v>
      </c>
      <c r="N357" s="33">
        <v>16212</v>
      </c>
      <c r="O357" s="34">
        <v>105</v>
      </c>
      <c r="P357" s="35">
        <f t="shared" si="22"/>
        <v>154.4</v>
      </c>
      <c r="Q357" s="33">
        <v>17055</v>
      </c>
      <c r="R357" s="34">
        <v>111</v>
      </c>
      <c r="S357" s="36">
        <f t="shared" si="23"/>
        <v>153.64864864864865</v>
      </c>
    </row>
    <row r="358" spans="1:19" ht="8.25">
      <c r="A358" s="3">
        <v>10</v>
      </c>
      <c r="B358" s="12" t="s">
        <v>1</v>
      </c>
      <c r="C358" s="3">
        <v>2</v>
      </c>
      <c r="D358" s="4" t="s">
        <v>14</v>
      </c>
      <c r="E358" s="5" t="s">
        <v>700</v>
      </c>
      <c r="F358" s="6" t="s">
        <v>3</v>
      </c>
      <c r="G358" s="7" t="s">
        <v>701</v>
      </c>
      <c r="H358" s="27">
        <f t="shared" si="24"/>
        <v>150</v>
      </c>
      <c r="I358" s="28">
        <f t="shared" si="25"/>
        <v>52</v>
      </c>
      <c r="J358" s="9" t="s">
        <v>4</v>
      </c>
      <c r="K358" s="33">
        <v>0</v>
      </c>
      <c r="L358" s="34">
        <v>0</v>
      </c>
      <c r="M358" s="35">
        <f t="shared" si="21"/>
        <v>0</v>
      </c>
      <c r="N358" s="33">
        <v>9474</v>
      </c>
      <c r="O358" s="34">
        <v>63</v>
      </c>
      <c r="P358" s="35">
        <f t="shared" si="22"/>
        <v>150.38095238095238</v>
      </c>
      <c r="Q358" s="33">
        <v>9474</v>
      </c>
      <c r="R358" s="34">
        <v>63</v>
      </c>
      <c r="S358" s="36">
        <f t="shared" si="23"/>
        <v>150.38095238095238</v>
      </c>
    </row>
    <row r="359" spans="1:19" ht="8.25">
      <c r="A359" s="3">
        <v>10</v>
      </c>
      <c r="B359" s="12" t="s">
        <v>1</v>
      </c>
      <c r="C359" s="3">
        <v>592</v>
      </c>
      <c r="D359" s="4" t="s">
        <v>247</v>
      </c>
      <c r="E359" s="5" t="s">
        <v>702</v>
      </c>
      <c r="F359" s="6" t="s">
        <v>3</v>
      </c>
      <c r="G359" s="7" t="s">
        <v>703</v>
      </c>
      <c r="H359" s="27">
        <f t="shared" si="24"/>
        <v>166</v>
      </c>
      <c r="I359" s="28">
        <f t="shared" si="25"/>
        <v>39</v>
      </c>
      <c r="J359" s="9" t="s">
        <v>120</v>
      </c>
      <c r="K359" s="33">
        <v>6174</v>
      </c>
      <c r="L359" s="34">
        <v>37</v>
      </c>
      <c r="M359" s="35">
        <f t="shared" si="21"/>
        <v>166.86486486486487</v>
      </c>
      <c r="N359" s="10">
        <v>27246</v>
      </c>
      <c r="O359" s="11">
        <v>171</v>
      </c>
      <c r="P359" s="35">
        <f t="shared" si="22"/>
        <v>159.33333333333334</v>
      </c>
      <c r="Q359" s="33">
        <v>33420</v>
      </c>
      <c r="R359" s="34">
        <v>208</v>
      </c>
      <c r="S359" s="36">
        <f t="shared" si="23"/>
        <v>160.67307692307693</v>
      </c>
    </row>
    <row r="360" spans="1:19" ht="8.25">
      <c r="A360" s="3">
        <v>10</v>
      </c>
      <c r="B360" s="12" t="s">
        <v>1</v>
      </c>
      <c r="C360" s="3">
        <v>48</v>
      </c>
      <c r="D360" s="4" t="s">
        <v>34</v>
      </c>
      <c r="E360" s="5" t="s">
        <v>704</v>
      </c>
      <c r="F360" s="6" t="s">
        <v>3</v>
      </c>
      <c r="G360" s="7" t="s">
        <v>705</v>
      </c>
      <c r="H360" s="27">
        <f t="shared" si="24"/>
        <v>145</v>
      </c>
      <c r="I360" s="28">
        <f t="shared" si="25"/>
        <v>56</v>
      </c>
      <c r="J360" s="9" t="s">
        <v>13</v>
      </c>
      <c r="K360" s="33">
        <v>3774</v>
      </c>
      <c r="L360" s="34">
        <v>26</v>
      </c>
      <c r="M360" s="35">
        <f t="shared" si="21"/>
        <v>145.15384615384616</v>
      </c>
      <c r="N360" s="10">
        <v>7640</v>
      </c>
      <c r="O360" s="11">
        <v>54</v>
      </c>
      <c r="P360" s="35">
        <f t="shared" si="22"/>
        <v>141.4814814814815</v>
      </c>
      <c r="Q360" s="33">
        <v>11414</v>
      </c>
      <c r="R360" s="34">
        <v>80</v>
      </c>
      <c r="S360" s="36">
        <f t="shared" si="23"/>
        <v>142.675</v>
      </c>
    </row>
    <row r="361" spans="1:19" ht="8.25">
      <c r="A361" s="3">
        <v>10</v>
      </c>
      <c r="B361" s="12" t="s">
        <v>58</v>
      </c>
      <c r="C361" s="3">
        <v>59</v>
      </c>
      <c r="D361" s="4" t="s">
        <v>5</v>
      </c>
      <c r="E361" s="5" t="s">
        <v>706</v>
      </c>
      <c r="F361" s="6" t="s">
        <v>3</v>
      </c>
      <c r="G361" s="7" t="s">
        <v>707</v>
      </c>
      <c r="H361" s="27">
        <f t="shared" si="24"/>
        <v>163</v>
      </c>
      <c r="I361" s="28">
        <f t="shared" si="25"/>
        <v>41</v>
      </c>
      <c r="J361" s="9" t="s">
        <v>87</v>
      </c>
      <c r="K361" s="33">
        <v>318</v>
      </c>
      <c r="L361" s="34">
        <v>2</v>
      </c>
      <c r="M361" s="35">
        <f t="shared" si="21"/>
        <v>159</v>
      </c>
      <c r="N361" s="33">
        <v>7198</v>
      </c>
      <c r="O361" s="34">
        <v>44</v>
      </c>
      <c r="P361" s="35">
        <f t="shared" si="22"/>
        <v>163.5909090909091</v>
      </c>
      <c r="Q361" s="33">
        <v>7516</v>
      </c>
      <c r="R361" s="34">
        <v>46</v>
      </c>
      <c r="S361" s="36">
        <f t="shared" si="23"/>
        <v>163.3913043478261</v>
      </c>
    </row>
    <row r="362" spans="1:19" ht="8.25">
      <c r="A362" s="3">
        <v>10</v>
      </c>
      <c r="B362" s="12" t="s">
        <v>1</v>
      </c>
      <c r="C362" s="3">
        <v>205</v>
      </c>
      <c r="D362" s="4" t="s">
        <v>20</v>
      </c>
      <c r="E362" s="5" t="s">
        <v>708</v>
      </c>
      <c r="F362" s="6" t="s">
        <v>3</v>
      </c>
      <c r="G362" s="7" t="s">
        <v>709</v>
      </c>
      <c r="H362" s="27">
        <f t="shared" si="24"/>
        <v>159</v>
      </c>
      <c r="I362" s="28">
        <f t="shared" si="25"/>
        <v>44</v>
      </c>
      <c r="J362" s="9" t="s">
        <v>211</v>
      </c>
      <c r="K362" s="33">
        <v>2709</v>
      </c>
      <c r="L362" s="34">
        <v>16</v>
      </c>
      <c r="M362" s="35">
        <f t="shared" si="21"/>
        <v>169.3125</v>
      </c>
      <c r="N362" s="33">
        <v>3048</v>
      </c>
      <c r="O362" s="34">
        <v>20</v>
      </c>
      <c r="P362" s="35">
        <f t="shared" si="22"/>
        <v>152.4</v>
      </c>
      <c r="Q362" s="33">
        <v>5757</v>
      </c>
      <c r="R362" s="34">
        <v>36</v>
      </c>
      <c r="S362" s="36">
        <f t="shared" si="23"/>
        <v>159.91666666666666</v>
      </c>
    </row>
    <row r="363" spans="1:19" ht="8.25">
      <c r="A363" s="3">
        <v>10</v>
      </c>
      <c r="B363" s="12" t="s">
        <v>58</v>
      </c>
      <c r="C363" s="3">
        <v>59</v>
      </c>
      <c r="D363" s="4" t="s">
        <v>83</v>
      </c>
      <c r="E363" s="5" t="s">
        <v>710</v>
      </c>
      <c r="F363" s="6" t="s">
        <v>3</v>
      </c>
      <c r="G363" s="7" t="s">
        <v>711</v>
      </c>
      <c r="H363" s="27">
        <f t="shared" si="24"/>
        <v>168</v>
      </c>
      <c r="I363" s="28">
        <f t="shared" si="25"/>
        <v>37</v>
      </c>
      <c r="J363" s="9" t="s">
        <v>87</v>
      </c>
      <c r="K363" s="33">
        <v>4713</v>
      </c>
      <c r="L363" s="34">
        <v>28</v>
      </c>
      <c r="M363" s="35">
        <f t="shared" si="21"/>
        <v>168.32142857142858</v>
      </c>
      <c r="N363" s="33">
        <v>2980</v>
      </c>
      <c r="O363" s="34">
        <v>18</v>
      </c>
      <c r="P363" s="35">
        <f t="shared" si="22"/>
        <v>165.55555555555554</v>
      </c>
      <c r="Q363" s="33">
        <v>7693</v>
      </c>
      <c r="R363" s="34">
        <v>46</v>
      </c>
      <c r="S363" s="36">
        <f t="shared" si="23"/>
        <v>167.2391304347826</v>
      </c>
    </row>
    <row r="364" spans="1:19" ht="8.25">
      <c r="A364" s="3">
        <v>10</v>
      </c>
      <c r="B364" s="12" t="s">
        <v>1</v>
      </c>
      <c r="C364" s="3">
        <v>206</v>
      </c>
      <c r="D364" s="4" t="s">
        <v>24</v>
      </c>
      <c r="E364" s="5" t="s">
        <v>712</v>
      </c>
      <c r="F364" s="6" t="s">
        <v>3</v>
      </c>
      <c r="G364" s="7" t="s">
        <v>713</v>
      </c>
      <c r="H364" s="27">
        <f t="shared" si="24"/>
        <v>162</v>
      </c>
      <c r="I364" s="28">
        <f t="shared" si="25"/>
        <v>42</v>
      </c>
      <c r="J364" s="9" t="s">
        <v>27</v>
      </c>
      <c r="K364" s="33">
        <v>1416</v>
      </c>
      <c r="L364" s="34">
        <v>8</v>
      </c>
      <c r="M364" s="35">
        <f t="shared" si="21"/>
        <v>177</v>
      </c>
      <c r="N364" s="10">
        <v>11577</v>
      </c>
      <c r="O364" s="11">
        <v>72</v>
      </c>
      <c r="P364" s="35">
        <f t="shared" si="22"/>
        <v>160.79166666666666</v>
      </c>
      <c r="Q364" s="33">
        <v>12993</v>
      </c>
      <c r="R364" s="34">
        <v>80</v>
      </c>
      <c r="S364" s="36">
        <f t="shared" si="23"/>
        <v>162.4125</v>
      </c>
    </row>
    <row r="365" spans="1:19" ht="8.25">
      <c r="A365" s="3">
        <v>10</v>
      </c>
      <c r="B365" s="12" t="s">
        <v>1</v>
      </c>
      <c r="C365" s="3">
        <v>206</v>
      </c>
      <c r="D365" s="4" t="s">
        <v>34</v>
      </c>
      <c r="E365" s="5" t="s">
        <v>714</v>
      </c>
      <c r="F365" s="6" t="s">
        <v>3</v>
      </c>
      <c r="G365" s="7" t="s">
        <v>715</v>
      </c>
      <c r="H365" s="27">
        <f t="shared" si="24"/>
        <v>151</v>
      </c>
      <c r="I365" s="28">
        <f t="shared" si="25"/>
        <v>51</v>
      </c>
      <c r="J365" s="9" t="s">
        <v>27</v>
      </c>
      <c r="K365" s="33">
        <v>0</v>
      </c>
      <c r="L365" s="34">
        <v>0</v>
      </c>
      <c r="M365" s="35">
        <f t="shared" si="21"/>
        <v>0</v>
      </c>
      <c r="N365" s="10">
        <v>13197</v>
      </c>
      <c r="O365" s="11">
        <v>87</v>
      </c>
      <c r="P365" s="35">
        <f t="shared" si="22"/>
        <v>151.68965517241378</v>
      </c>
      <c r="Q365" s="33">
        <v>13197</v>
      </c>
      <c r="R365" s="34">
        <v>87</v>
      </c>
      <c r="S365" s="36">
        <f t="shared" si="23"/>
        <v>151.68965517241378</v>
      </c>
    </row>
    <row r="366" spans="1:19" ht="8.25">
      <c r="A366" s="3">
        <v>10</v>
      </c>
      <c r="B366" s="12" t="s">
        <v>1</v>
      </c>
      <c r="C366" s="3">
        <v>596</v>
      </c>
      <c r="D366" s="4" t="s">
        <v>5</v>
      </c>
      <c r="E366" s="5" t="s">
        <v>716</v>
      </c>
      <c r="F366" s="6" t="s">
        <v>7</v>
      </c>
      <c r="G366" s="7" t="s">
        <v>717</v>
      </c>
      <c r="H366" s="27">
        <f t="shared" si="24"/>
        <v>160</v>
      </c>
      <c r="I366" s="28">
        <f t="shared" si="25"/>
        <v>44</v>
      </c>
      <c r="J366" s="9" t="s">
        <v>33</v>
      </c>
      <c r="K366" s="33">
        <v>4806</v>
      </c>
      <c r="L366" s="34">
        <v>30</v>
      </c>
      <c r="M366" s="35">
        <f t="shared" si="21"/>
        <v>160.2</v>
      </c>
      <c r="N366" s="10">
        <v>48797</v>
      </c>
      <c r="O366" s="11">
        <v>306</v>
      </c>
      <c r="P366" s="35">
        <f t="shared" si="22"/>
        <v>159.46732026143792</v>
      </c>
      <c r="Q366" s="33">
        <v>53603</v>
      </c>
      <c r="R366" s="34">
        <v>336</v>
      </c>
      <c r="S366" s="36">
        <f t="shared" si="23"/>
        <v>159.5327380952381</v>
      </c>
    </row>
    <row r="367" spans="1:19" ht="8.25">
      <c r="A367" s="3">
        <v>10</v>
      </c>
      <c r="B367" s="12" t="s">
        <v>1</v>
      </c>
      <c r="C367" s="3">
        <v>306</v>
      </c>
      <c r="D367" s="4" t="s">
        <v>217</v>
      </c>
      <c r="E367" s="5" t="s">
        <v>718</v>
      </c>
      <c r="F367" s="6" t="s">
        <v>50</v>
      </c>
      <c r="G367" s="7" t="s">
        <v>719</v>
      </c>
      <c r="H367" s="27">
        <f t="shared" si="24"/>
        <v>143</v>
      </c>
      <c r="I367" s="28">
        <f t="shared" si="25"/>
        <v>57</v>
      </c>
      <c r="J367" s="9" t="s">
        <v>9</v>
      </c>
      <c r="K367" s="33">
        <v>0</v>
      </c>
      <c r="L367" s="34">
        <v>0</v>
      </c>
      <c r="M367" s="35">
        <f t="shared" si="21"/>
        <v>0</v>
      </c>
      <c r="N367" s="10">
        <v>12764</v>
      </c>
      <c r="O367" s="11">
        <v>89</v>
      </c>
      <c r="P367" s="35">
        <f t="shared" si="22"/>
        <v>143.41573033707866</v>
      </c>
      <c r="Q367" s="33">
        <v>12764</v>
      </c>
      <c r="R367" s="34">
        <v>89</v>
      </c>
      <c r="S367" s="36">
        <f t="shared" si="23"/>
        <v>143.41573033707866</v>
      </c>
    </row>
    <row r="368" spans="1:19" ht="8.25">
      <c r="A368" s="3">
        <v>10</v>
      </c>
      <c r="B368" s="12" t="s">
        <v>1</v>
      </c>
      <c r="C368" s="3">
        <v>48</v>
      </c>
      <c r="D368" s="4" t="s">
        <v>14</v>
      </c>
      <c r="E368" s="5" t="s">
        <v>720</v>
      </c>
      <c r="F368" s="6" t="s">
        <v>3</v>
      </c>
      <c r="G368" s="7" t="s">
        <v>721</v>
      </c>
      <c r="H368" s="27">
        <f t="shared" si="24"/>
        <v>141</v>
      </c>
      <c r="I368" s="28">
        <f t="shared" si="25"/>
        <v>59</v>
      </c>
      <c r="J368" s="9" t="s">
        <v>13</v>
      </c>
      <c r="K368" s="33">
        <v>0</v>
      </c>
      <c r="L368" s="34">
        <v>0</v>
      </c>
      <c r="M368" s="35">
        <f t="shared" si="21"/>
        <v>0</v>
      </c>
      <c r="N368" s="33">
        <v>5951</v>
      </c>
      <c r="O368" s="34">
        <v>42</v>
      </c>
      <c r="P368" s="35">
        <f t="shared" si="22"/>
        <v>141.6904761904762</v>
      </c>
      <c r="Q368" s="33">
        <v>5951</v>
      </c>
      <c r="R368" s="34">
        <v>42</v>
      </c>
      <c r="S368" s="36">
        <f t="shared" si="23"/>
        <v>141.6904761904762</v>
      </c>
    </row>
    <row r="369" spans="1:19" ht="8.25">
      <c r="A369" s="3">
        <v>10</v>
      </c>
      <c r="B369" s="12" t="s">
        <v>1</v>
      </c>
      <c r="C369" s="3">
        <v>595</v>
      </c>
      <c r="D369" s="4" t="s">
        <v>20</v>
      </c>
      <c r="E369" s="5" t="s">
        <v>722</v>
      </c>
      <c r="F369" s="6" t="s">
        <v>3</v>
      </c>
      <c r="G369" s="7" t="s">
        <v>723</v>
      </c>
      <c r="H369" s="27" t="str">
        <f t="shared" si="24"/>
        <v>S</v>
      </c>
      <c r="I369" s="28">
        <f t="shared" si="25"/>
        <v>40</v>
      </c>
      <c r="J369" s="9" t="s">
        <v>93</v>
      </c>
      <c r="K369" s="33">
        <v>0</v>
      </c>
      <c r="L369" s="34">
        <v>0</v>
      </c>
      <c r="M369" s="35">
        <f t="shared" si="21"/>
        <v>0</v>
      </c>
      <c r="N369" s="33">
        <v>512</v>
      </c>
      <c r="O369" s="34">
        <v>4</v>
      </c>
      <c r="P369" s="35">
        <f t="shared" si="22"/>
        <v>128</v>
      </c>
      <c r="Q369" s="33">
        <v>512</v>
      </c>
      <c r="R369" s="34">
        <v>4</v>
      </c>
      <c r="S369" s="36">
        <f t="shared" si="23"/>
        <v>128</v>
      </c>
    </row>
    <row r="370" spans="1:19" ht="8.25">
      <c r="A370" s="3">
        <v>10</v>
      </c>
      <c r="B370" s="12" t="s">
        <v>58</v>
      </c>
      <c r="C370" s="3">
        <v>58</v>
      </c>
      <c r="D370" s="4" t="s">
        <v>34</v>
      </c>
      <c r="E370" s="5" t="s">
        <v>724</v>
      </c>
      <c r="F370" s="6" t="s">
        <v>3</v>
      </c>
      <c r="G370" s="7" t="s">
        <v>725</v>
      </c>
      <c r="H370" s="27" t="str">
        <f t="shared" si="24"/>
        <v>S</v>
      </c>
      <c r="I370" s="28">
        <f t="shared" si="25"/>
        <v>16</v>
      </c>
      <c r="J370" s="9" t="s">
        <v>61</v>
      </c>
      <c r="K370" s="33">
        <v>1985</v>
      </c>
      <c r="L370" s="34">
        <v>16</v>
      </c>
      <c r="M370" s="35">
        <f t="shared" si="21"/>
        <v>124.0625</v>
      </c>
      <c r="N370" s="33">
        <v>0</v>
      </c>
      <c r="O370" s="34">
        <v>0</v>
      </c>
      <c r="P370" s="35">
        <f t="shared" si="22"/>
        <v>0</v>
      </c>
      <c r="Q370" s="33">
        <v>1985</v>
      </c>
      <c r="R370" s="34">
        <v>16</v>
      </c>
      <c r="S370" s="36">
        <f t="shared" si="23"/>
        <v>124.0625</v>
      </c>
    </row>
    <row r="371" spans="1:19" ht="8.25">
      <c r="A371" s="3">
        <v>10</v>
      </c>
      <c r="B371" s="12" t="s">
        <v>1</v>
      </c>
      <c r="C371" s="3">
        <v>5</v>
      </c>
      <c r="D371" s="4" t="s">
        <v>20</v>
      </c>
      <c r="E371" s="5" t="s">
        <v>726</v>
      </c>
      <c r="F371" s="6" t="s">
        <v>3</v>
      </c>
      <c r="G371" s="7" t="s">
        <v>727</v>
      </c>
      <c r="H371" s="27" t="str">
        <f t="shared" si="24"/>
        <v>S</v>
      </c>
      <c r="I371" s="28">
        <f t="shared" si="25"/>
        <v>40</v>
      </c>
      <c r="J371" s="9" t="s">
        <v>96</v>
      </c>
      <c r="K371" s="33">
        <v>0</v>
      </c>
      <c r="L371" s="34">
        <v>0</v>
      </c>
      <c r="M371" s="35">
        <f t="shared" si="21"/>
        <v>0</v>
      </c>
      <c r="N371" s="33">
        <v>0</v>
      </c>
      <c r="O371" s="34">
        <v>0</v>
      </c>
      <c r="P371" s="35">
        <f t="shared" si="22"/>
        <v>0</v>
      </c>
      <c r="Q371" s="33">
        <v>0</v>
      </c>
      <c r="R371" s="34">
        <v>0</v>
      </c>
      <c r="S371" s="36">
        <f t="shared" si="23"/>
        <v>0</v>
      </c>
    </row>
    <row r="372" spans="1:19" ht="8.25">
      <c r="A372" s="3">
        <v>10</v>
      </c>
      <c r="B372" s="12" t="s">
        <v>19</v>
      </c>
      <c r="C372" s="3">
        <v>1</v>
      </c>
      <c r="D372" s="4" t="s">
        <v>20</v>
      </c>
      <c r="E372" s="5" t="s">
        <v>728</v>
      </c>
      <c r="F372" s="6" t="s">
        <v>3</v>
      </c>
      <c r="G372" s="7" t="s">
        <v>729</v>
      </c>
      <c r="H372" s="27" t="str">
        <f t="shared" si="24"/>
        <v>S</v>
      </c>
      <c r="I372" s="28">
        <f t="shared" si="25"/>
        <v>40</v>
      </c>
      <c r="J372" s="9" t="s">
        <v>23</v>
      </c>
      <c r="K372" s="33">
        <v>973</v>
      </c>
      <c r="L372" s="34">
        <v>6</v>
      </c>
      <c r="M372" s="35">
        <f t="shared" si="21"/>
        <v>162.16666666666666</v>
      </c>
      <c r="N372" s="33">
        <v>0</v>
      </c>
      <c r="O372" s="34">
        <v>0</v>
      </c>
      <c r="P372" s="35">
        <f t="shared" si="22"/>
        <v>0</v>
      </c>
      <c r="Q372" s="33">
        <v>973</v>
      </c>
      <c r="R372" s="34">
        <v>6</v>
      </c>
      <c r="S372" s="36">
        <f t="shared" si="23"/>
        <v>162.16666666666666</v>
      </c>
    </row>
    <row r="373" spans="1:19" ht="8.25">
      <c r="A373" s="3">
        <v>10</v>
      </c>
      <c r="B373" s="12" t="s">
        <v>1</v>
      </c>
      <c r="C373" s="3">
        <v>2</v>
      </c>
      <c r="D373" s="4" t="s">
        <v>83</v>
      </c>
      <c r="E373" s="5" t="s">
        <v>730</v>
      </c>
      <c r="F373" s="6" t="s">
        <v>50</v>
      </c>
      <c r="G373" s="7" t="s">
        <v>731</v>
      </c>
      <c r="H373" s="27">
        <f t="shared" si="24"/>
        <v>137</v>
      </c>
      <c r="I373" s="28">
        <f t="shared" si="25"/>
        <v>60</v>
      </c>
      <c r="J373" s="9" t="s">
        <v>4</v>
      </c>
      <c r="K373" s="33">
        <v>859</v>
      </c>
      <c r="L373" s="34">
        <v>6</v>
      </c>
      <c r="M373" s="35">
        <f t="shared" si="21"/>
        <v>143.16666666666666</v>
      </c>
      <c r="N373" s="33">
        <v>2566</v>
      </c>
      <c r="O373" s="34">
        <v>19</v>
      </c>
      <c r="P373" s="35">
        <f t="shared" si="22"/>
        <v>135.05263157894737</v>
      </c>
      <c r="Q373" s="33">
        <v>3425</v>
      </c>
      <c r="R373" s="34">
        <v>25</v>
      </c>
      <c r="S373" s="36">
        <f t="shared" si="23"/>
        <v>137</v>
      </c>
    </row>
    <row r="374" spans="1:19" ht="8.25">
      <c r="A374" s="3">
        <v>10</v>
      </c>
      <c r="B374" s="12" t="s">
        <v>58</v>
      </c>
      <c r="C374" s="3">
        <v>59</v>
      </c>
      <c r="D374" s="4" t="s">
        <v>65</v>
      </c>
      <c r="E374" s="5" t="s">
        <v>732</v>
      </c>
      <c r="F374" s="6" t="s">
        <v>3</v>
      </c>
      <c r="G374" s="7" t="s">
        <v>733</v>
      </c>
      <c r="H374" s="27">
        <f t="shared" si="24"/>
        <v>178</v>
      </c>
      <c r="I374" s="28">
        <f t="shared" si="25"/>
        <v>29</v>
      </c>
      <c r="J374" s="9" t="s">
        <v>87</v>
      </c>
      <c r="K374" s="33">
        <v>11761</v>
      </c>
      <c r="L374" s="34">
        <v>66</v>
      </c>
      <c r="M374" s="35">
        <f t="shared" si="21"/>
        <v>178.1969696969697</v>
      </c>
      <c r="N374" s="33">
        <v>12178</v>
      </c>
      <c r="O374" s="34">
        <v>68</v>
      </c>
      <c r="P374" s="35">
        <f t="shared" si="22"/>
        <v>179.08823529411765</v>
      </c>
      <c r="Q374" s="33">
        <v>23939</v>
      </c>
      <c r="R374" s="34">
        <v>134</v>
      </c>
      <c r="S374" s="36">
        <f t="shared" si="23"/>
        <v>178.6492537313433</v>
      </c>
    </row>
    <row r="375" spans="1:19" ht="8.25">
      <c r="A375" s="3">
        <v>10</v>
      </c>
      <c r="B375" s="12" t="s">
        <v>1</v>
      </c>
      <c r="C375" s="3">
        <v>48</v>
      </c>
      <c r="D375" s="4" t="s">
        <v>34</v>
      </c>
      <c r="E375" s="5" t="s">
        <v>734</v>
      </c>
      <c r="F375" s="6" t="s">
        <v>3</v>
      </c>
      <c r="G375" s="7" t="s">
        <v>735</v>
      </c>
      <c r="H375" s="27">
        <f t="shared" si="24"/>
        <v>166</v>
      </c>
      <c r="I375" s="28">
        <f t="shared" si="25"/>
        <v>39</v>
      </c>
      <c r="J375" s="9" t="s">
        <v>13</v>
      </c>
      <c r="K375" s="33">
        <v>0</v>
      </c>
      <c r="L375" s="34">
        <v>0</v>
      </c>
      <c r="M375" s="35">
        <f t="shared" si="21"/>
        <v>0</v>
      </c>
      <c r="N375" s="10">
        <v>14447</v>
      </c>
      <c r="O375" s="11">
        <v>87</v>
      </c>
      <c r="P375" s="35">
        <f t="shared" si="22"/>
        <v>166.05747126436782</v>
      </c>
      <c r="Q375" s="33">
        <v>14447</v>
      </c>
      <c r="R375" s="34">
        <v>87</v>
      </c>
      <c r="S375" s="36">
        <f t="shared" si="23"/>
        <v>166.05747126436782</v>
      </c>
    </row>
    <row r="376" spans="1:19" ht="8.25">
      <c r="A376" s="3">
        <v>10</v>
      </c>
      <c r="B376" s="12" t="s">
        <v>1</v>
      </c>
      <c r="C376" s="3">
        <v>48</v>
      </c>
      <c r="D376" s="4" t="s">
        <v>24</v>
      </c>
      <c r="E376" s="5" t="s">
        <v>736</v>
      </c>
      <c r="F376" s="6" t="s">
        <v>3</v>
      </c>
      <c r="G376" s="7" t="s">
        <v>1291</v>
      </c>
      <c r="H376" s="27">
        <f t="shared" si="24"/>
        <v>179</v>
      </c>
      <c r="I376" s="28">
        <f t="shared" si="25"/>
        <v>28</v>
      </c>
      <c r="J376" s="9" t="s">
        <v>13</v>
      </c>
      <c r="K376" s="33">
        <v>15650</v>
      </c>
      <c r="L376" s="34">
        <v>87</v>
      </c>
      <c r="M376" s="35">
        <f t="shared" si="21"/>
        <v>179.88505747126436</v>
      </c>
      <c r="N376" s="10">
        <v>17944</v>
      </c>
      <c r="O376" s="11">
        <v>102</v>
      </c>
      <c r="P376" s="35">
        <f t="shared" si="22"/>
        <v>175.92156862745097</v>
      </c>
      <c r="Q376" s="33">
        <v>33594</v>
      </c>
      <c r="R376" s="34">
        <v>189</v>
      </c>
      <c r="S376" s="36">
        <f t="shared" si="23"/>
        <v>177.74603174603175</v>
      </c>
    </row>
    <row r="377" spans="1:19" ht="8.25">
      <c r="A377" s="3">
        <v>10</v>
      </c>
      <c r="B377" s="12" t="s">
        <v>1</v>
      </c>
      <c r="C377" s="3">
        <v>200</v>
      </c>
      <c r="D377" s="4" t="s">
        <v>24</v>
      </c>
      <c r="E377" s="5" t="s">
        <v>737</v>
      </c>
      <c r="F377" s="6" t="s">
        <v>3</v>
      </c>
      <c r="G377" s="7" t="s">
        <v>1292</v>
      </c>
      <c r="H377" s="27">
        <f t="shared" si="24"/>
        <v>158</v>
      </c>
      <c r="I377" s="28">
        <f t="shared" si="25"/>
        <v>45</v>
      </c>
      <c r="J377" s="9" t="s">
        <v>149</v>
      </c>
      <c r="K377" s="33">
        <v>2860</v>
      </c>
      <c r="L377" s="34">
        <v>18</v>
      </c>
      <c r="M377" s="35">
        <f t="shared" si="21"/>
        <v>158.88888888888889</v>
      </c>
      <c r="N377" s="10">
        <v>20948</v>
      </c>
      <c r="O377" s="11">
        <v>132</v>
      </c>
      <c r="P377" s="35">
        <f t="shared" si="22"/>
        <v>158.6969696969697</v>
      </c>
      <c r="Q377" s="33">
        <v>23808</v>
      </c>
      <c r="R377" s="34">
        <v>150</v>
      </c>
      <c r="S377" s="36">
        <f t="shared" si="23"/>
        <v>158.72</v>
      </c>
    </row>
    <row r="378" spans="1:19" ht="8.25">
      <c r="A378" s="3">
        <v>10</v>
      </c>
      <c r="B378" s="12" t="s">
        <v>1</v>
      </c>
      <c r="C378" s="3">
        <v>596</v>
      </c>
      <c r="D378" s="4" t="s">
        <v>14</v>
      </c>
      <c r="E378" s="5" t="s">
        <v>738</v>
      </c>
      <c r="F378" s="6" t="s">
        <v>3</v>
      </c>
      <c r="G378" s="7" t="s">
        <v>739</v>
      </c>
      <c r="H378" s="27">
        <f t="shared" si="24"/>
        <v>181</v>
      </c>
      <c r="I378" s="28">
        <f t="shared" si="25"/>
        <v>27</v>
      </c>
      <c r="J378" s="9" t="s">
        <v>33</v>
      </c>
      <c r="K378" s="33">
        <v>29275</v>
      </c>
      <c r="L378" s="34">
        <v>161</v>
      </c>
      <c r="M378" s="35">
        <f t="shared" si="21"/>
        <v>181.83229813664596</v>
      </c>
      <c r="N378" s="10">
        <v>14462</v>
      </c>
      <c r="O378" s="11">
        <v>92</v>
      </c>
      <c r="P378" s="35">
        <f t="shared" si="22"/>
        <v>157.19565217391303</v>
      </c>
      <c r="Q378" s="33">
        <v>43737</v>
      </c>
      <c r="R378" s="34">
        <v>253</v>
      </c>
      <c r="S378" s="36">
        <f t="shared" si="23"/>
        <v>172.87351778656125</v>
      </c>
    </row>
    <row r="379" spans="1:19" ht="8.25">
      <c r="A379" s="3">
        <v>10</v>
      </c>
      <c r="B379" s="12" t="s">
        <v>1</v>
      </c>
      <c r="C379" s="3">
        <v>48</v>
      </c>
      <c r="D379" s="4" t="s">
        <v>20</v>
      </c>
      <c r="E379" s="5" t="s">
        <v>1293</v>
      </c>
      <c r="F379" s="6" t="s">
        <v>3</v>
      </c>
      <c r="G379" s="7" t="s">
        <v>1294</v>
      </c>
      <c r="H379" s="27">
        <f t="shared" si="24"/>
        <v>159</v>
      </c>
      <c r="I379" s="28">
        <f t="shared" si="25"/>
        <v>44</v>
      </c>
      <c r="J379" s="9" t="s">
        <v>13</v>
      </c>
      <c r="K379" s="33">
        <v>0</v>
      </c>
      <c r="L379" s="34">
        <v>0</v>
      </c>
      <c r="M379" s="35">
        <f t="shared" si="21"/>
        <v>0</v>
      </c>
      <c r="N379" s="33">
        <v>3339</v>
      </c>
      <c r="O379" s="34">
        <v>21</v>
      </c>
      <c r="P379" s="35">
        <f t="shared" si="22"/>
        <v>159</v>
      </c>
      <c r="Q379" s="33">
        <v>3339</v>
      </c>
      <c r="R379" s="34">
        <v>21</v>
      </c>
      <c r="S379" s="36">
        <f t="shared" si="23"/>
        <v>159</v>
      </c>
    </row>
    <row r="380" spans="1:19" ht="8.25">
      <c r="A380" s="3">
        <v>10</v>
      </c>
      <c r="B380" s="12" t="s">
        <v>1</v>
      </c>
      <c r="C380" s="3">
        <v>2</v>
      </c>
      <c r="D380" s="4" t="s">
        <v>62</v>
      </c>
      <c r="E380" s="5" t="s">
        <v>740</v>
      </c>
      <c r="F380" s="6" t="s">
        <v>3</v>
      </c>
      <c r="G380" s="7" t="s">
        <v>741</v>
      </c>
      <c r="H380" s="27">
        <f t="shared" si="24"/>
        <v>135</v>
      </c>
      <c r="I380" s="28">
        <f t="shared" si="25"/>
        <v>60</v>
      </c>
      <c r="J380" s="9" t="s">
        <v>4</v>
      </c>
      <c r="K380" s="33">
        <v>0</v>
      </c>
      <c r="L380" s="34">
        <v>0</v>
      </c>
      <c r="M380" s="35">
        <f t="shared" si="21"/>
        <v>0</v>
      </c>
      <c r="N380" s="33">
        <v>8917</v>
      </c>
      <c r="O380" s="34">
        <v>66</v>
      </c>
      <c r="P380" s="35">
        <f t="shared" si="22"/>
        <v>135.1060606060606</v>
      </c>
      <c r="Q380" s="33">
        <v>8917</v>
      </c>
      <c r="R380" s="34">
        <v>66</v>
      </c>
      <c r="S380" s="36">
        <f t="shared" si="23"/>
        <v>135.1060606060606</v>
      </c>
    </row>
    <row r="381" spans="1:19" ht="8.25">
      <c r="A381" s="3">
        <v>10</v>
      </c>
      <c r="B381" s="12" t="s">
        <v>58</v>
      </c>
      <c r="C381" s="3">
        <v>59</v>
      </c>
      <c r="D381" s="4" t="s">
        <v>48</v>
      </c>
      <c r="E381" s="5" t="s">
        <v>742</v>
      </c>
      <c r="F381" s="6" t="s">
        <v>3</v>
      </c>
      <c r="G381" s="7" t="s">
        <v>743</v>
      </c>
      <c r="H381" s="27">
        <f t="shared" si="24"/>
        <v>161</v>
      </c>
      <c r="I381" s="28">
        <f t="shared" si="25"/>
        <v>43</v>
      </c>
      <c r="J381" s="9" t="s">
        <v>87</v>
      </c>
      <c r="K381" s="33">
        <v>0</v>
      </c>
      <c r="L381" s="34">
        <v>0</v>
      </c>
      <c r="M381" s="35">
        <f t="shared" si="21"/>
        <v>0</v>
      </c>
      <c r="N381" s="33">
        <v>7110</v>
      </c>
      <c r="O381" s="34">
        <v>44</v>
      </c>
      <c r="P381" s="35">
        <f t="shared" si="22"/>
        <v>161.5909090909091</v>
      </c>
      <c r="Q381" s="33">
        <v>7110</v>
      </c>
      <c r="R381" s="34">
        <v>44</v>
      </c>
      <c r="S381" s="36">
        <f t="shared" si="23"/>
        <v>161.5909090909091</v>
      </c>
    </row>
    <row r="382" spans="1:19" ht="8.25">
      <c r="A382" s="3">
        <v>10</v>
      </c>
      <c r="B382" s="12" t="s">
        <v>1</v>
      </c>
      <c r="C382" s="3">
        <v>589</v>
      </c>
      <c r="D382" s="4" t="s">
        <v>72</v>
      </c>
      <c r="E382" s="5" t="s">
        <v>744</v>
      </c>
      <c r="F382" s="6" t="s">
        <v>3</v>
      </c>
      <c r="G382" s="7" t="s">
        <v>745</v>
      </c>
      <c r="H382" s="27" t="str">
        <f t="shared" si="24"/>
        <v>S</v>
      </c>
      <c r="I382" s="28">
        <f t="shared" si="25"/>
        <v>16</v>
      </c>
      <c r="J382" s="9" t="s">
        <v>47</v>
      </c>
      <c r="K382" s="10">
        <v>879</v>
      </c>
      <c r="L382" s="11">
        <v>6</v>
      </c>
      <c r="M382" s="35">
        <f t="shared" si="21"/>
        <v>146.5</v>
      </c>
      <c r="N382" s="33">
        <v>0</v>
      </c>
      <c r="O382" s="34">
        <v>0</v>
      </c>
      <c r="P382" s="35">
        <f t="shared" si="22"/>
        <v>0</v>
      </c>
      <c r="Q382" s="33">
        <v>879</v>
      </c>
      <c r="R382" s="34">
        <v>6</v>
      </c>
      <c r="S382" s="36">
        <f t="shared" si="23"/>
        <v>146.5</v>
      </c>
    </row>
    <row r="383" spans="1:19" ht="8.25">
      <c r="A383" s="3">
        <v>10</v>
      </c>
      <c r="B383" s="12" t="s">
        <v>1</v>
      </c>
      <c r="C383" s="3">
        <v>596</v>
      </c>
      <c r="D383" s="4" t="s">
        <v>20</v>
      </c>
      <c r="E383" s="5" t="s">
        <v>746</v>
      </c>
      <c r="F383" s="6" t="s">
        <v>3</v>
      </c>
      <c r="G383" s="7" t="s">
        <v>747</v>
      </c>
      <c r="H383" s="27">
        <f t="shared" si="24"/>
        <v>149</v>
      </c>
      <c r="I383" s="28">
        <f t="shared" si="25"/>
        <v>52</v>
      </c>
      <c r="J383" s="9" t="s">
        <v>33</v>
      </c>
      <c r="K383" s="33">
        <v>2832</v>
      </c>
      <c r="L383" s="34">
        <v>19</v>
      </c>
      <c r="M383" s="35">
        <f t="shared" si="21"/>
        <v>149.05263157894737</v>
      </c>
      <c r="N383" s="10">
        <v>6292</v>
      </c>
      <c r="O383" s="11">
        <v>40</v>
      </c>
      <c r="P383" s="35">
        <f t="shared" si="22"/>
        <v>157.3</v>
      </c>
      <c r="Q383" s="33">
        <v>9124</v>
      </c>
      <c r="R383" s="34">
        <v>59</v>
      </c>
      <c r="S383" s="36">
        <f t="shared" si="23"/>
        <v>154.64406779661016</v>
      </c>
    </row>
    <row r="384" spans="1:19" ht="8.25">
      <c r="A384" s="3">
        <v>10</v>
      </c>
      <c r="B384" s="12" t="s">
        <v>1</v>
      </c>
      <c r="C384" s="3">
        <v>207</v>
      </c>
      <c r="D384" s="4" t="s">
        <v>5</v>
      </c>
      <c r="E384" s="5" t="s">
        <v>748</v>
      </c>
      <c r="F384" s="6" t="s">
        <v>3</v>
      </c>
      <c r="G384" s="7" t="s">
        <v>749</v>
      </c>
      <c r="H384" s="27">
        <f t="shared" si="24"/>
        <v>153</v>
      </c>
      <c r="I384" s="28">
        <f t="shared" si="25"/>
        <v>49</v>
      </c>
      <c r="J384" s="9" t="s">
        <v>127</v>
      </c>
      <c r="K384" s="33">
        <v>0</v>
      </c>
      <c r="L384" s="34">
        <v>0</v>
      </c>
      <c r="M384" s="35">
        <f t="shared" si="21"/>
        <v>0</v>
      </c>
      <c r="N384" s="10">
        <v>9646</v>
      </c>
      <c r="O384" s="11">
        <v>63</v>
      </c>
      <c r="P384" s="35">
        <f t="shared" si="22"/>
        <v>153.11111111111111</v>
      </c>
      <c r="Q384" s="33">
        <v>9646</v>
      </c>
      <c r="R384" s="34">
        <v>63</v>
      </c>
      <c r="S384" s="36">
        <f t="shared" si="23"/>
        <v>153.11111111111111</v>
      </c>
    </row>
    <row r="385" spans="1:19" ht="8.25">
      <c r="A385" s="3">
        <v>10</v>
      </c>
      <c r="B385" s="12" t="s">
        <v>1</v>
      </c>
      <c r="C385" s="3">
        <v>2</v>
      </c>
      <c r="D385" s="4" t="s">
        <v>72</v>
      </c>
      <c r="E385" s="5" t="s">
        <v>750</v>
      </c>
      <c r="F385" s="6" t="s">
        <v>3</v>
      </c>
      <c r="G385" s="7" t="s">
        <v>751</v>
      </c>
      <c r="H385" s="27">
        <f t="shared" si="24"/>
        <v>179</v>
      </c>
      <c r="I385" s="28">
        <f t="shared" si="25"/>
        <v>28</v>
      </c>
      <c r="J385" s="9" t="s">
        <v>4</v>
      </c>
      <c r="K385" s="33">
        <v>8613</v>
      </c>
      <c r="L385" s="34">
        <v>48</v>
      </c>
      <c r="M385" s="35">
        <f t="shared" si="21"/>
        <v>179.4375</v>
      </c>
      <c r="N385" s="10">
        <v>22939</v>
      </c>
      <c r="O385" s="11">
        <v>125</v>
      </c>
      <c r="P385" s="35">
        <f t="shared" si="22"/>
        <v>183.512</v>
      </c>
      <c r="Q385" s="33">
        <v>31552</v>
      </c>
      <c r="R385" s="34">
        <v>173</v>
      </c>
      <c r="S385" s="36">
        <f t="shared" si="23"/>
        <v>182.3815028901734</v>
      </c>
    </row>
    <row r="386" spans="1:19" ht="8.25">
      <c r="A386" s="3">
        <v>10</v>
      </c>
      <c r="B386" s="12" t="s">
        <v>1</v>
      </c>
      <c r="C386" s="3">
        <v>48</v>
      </c>
      <c r="D386" s="4" t="s">
        <v>217</v>
      </c>
      <c r="E386" s="5" t="s">
        <v>752</v>
      </c>
      <c r="F386" s="6" t="s">
        <v>3</v>
      </c>
      <c r="G386" s="7" t="s">
        <v>753</v>
      </c>
      <c r="H386" s="27">
        <f t="shared" si="24"/>
        <v>138</v>
      </c>
      <c r="I386" s="28">
        <f t="shared" si="25"/>
        <v>60</v>
      </c>
      <c r="J386" s="9" t="s">
        <v>13</v>
      </c>
      <c r="K386" s="33">
        <v>0</v>
      </c>
      <c r="L386" s="34">
        <v>0</v>
      </c>
      <c r="M386" s="35">
        <f t="shared" si="21"/>
        <v>0</v>
      </c>
      <c r="N386" s="10">
        <v>8293</v>
      </c>
      <c r="O386" s="11">
        <v>60</v>
      </c>
      <c r="P386" s="35">
        <f t="shared" si="22"/>
        <v>138.21666666666667</v>
      </c>
      <c r="Q386" s="33">
        <v>8293</v>
      </c>
      <c r="R386" s="34">
        <v>60</v>
      </c>
      <c r="S386" s="36">
        <f t="shared" si="23"/>
        <v>138.21666666666667</v>
      </c>
    </row>
    <row r="387" spans="1:19" ht="8.25">
      <c r="A387" s="3">
        <v>10</v>
      </c>
      <c r="B387" s="12" t="s">
        <v>1</v>
      </c>
      <c r="C387" s="3">
        <v>18</v>
      </c>
      <c r="D387" s="4" t="s">
        <v>2</v>
      </c>
      <c r="E387" s="5" t="s">
        <v>754</v>
      </c>
      <c r="F387" s="6" t="s">
        <v>3</v>
      </c>
      <c r="G387" s="7" t="s">
        <v>755</v>
      </c>
      <c r="H387" s="27">
        <f t="shared" si="24"/>
        <v>182</v>
      </c>
      <c r="I387" s="28">
        <f t="shared" si="25"/>
        <v>26</v>
      </c>
      <c r="J387" s="9" t="s">
        <v>90</v>
      </c>
      <c r="K387" s="33">
        <v>19929</v>
      </c>
      <c r="L387" s="34">
        <v>109</v>
      </c>
      <c r="M387" s="35">
        <f t="shared" si="21"/>
        <v>182.8348623853211</v>
      </c>
      <c r="N387" s="10">
        <v>27736</v>
      </c>
      <c r="O387" s="11">
        <v>171</v>
      </c>
      <c r="P387" s="35">
        <f t="shared" si="22"/>
        <v>162.19883040935673</v>
      </c>
      <c r="Q387" s="33">
        <v>47665</v>
      </c>
      <c r="R387" s="34">
        <v>280</v>
      </c>
      <c r="S387" s="36">
        <f t="shared" si="23"/>
        <v>170.23214285714286</v>
      </c>
    </row>
    <row r="388" spans="1:19" ht="8.25">
      <c r="A388" s="3">
        <v>10</v>
      </c>
      <c r="B388" s="12" t="s">
        <v>1</v>
      </c>
      <c r="C388" s="3">
        <v>48</v>
      </c>
      <c r="D388" s="4" t="s">
        <v>20</v>
      </c>
      <c r="E388" s="5" t="s">
        <v>1295</v>
      </c>
      <c r="F388" s="6" t="s">
        <v>50</v>
      </c>
      <c r="G388" s="7" t="s">
        <v>1296</v>
      </c>
      <c r="H388" s="27" t="str">
        <f t="shared" si="24"/>
        <v>S</v>
      </c>
      <c r="I388" s="28">
        <f t="shared" si="25"/>
        <v>56</v>
      </c>
      <c r="J388" s="9" t="s">
        <v>13</v>
      </c>
      <c r="K388" s="33">
        <v>0</v>
      </c>
      <c r="L388" s="34">
        <v>0</v>
      </c>
      <c r="M388" s="35">
        <f aca="true" t="shared" si="26" ref="M388:M451">IF(L388=0,0,K388/L388)</f>
        <v>0</v>
      </c>
      <c r="N388" s="33">
        <v>856</v>
      </c>
      <c r="O388" s="34">
        <v>12</v>
      </c>
      <c r="P388" s="35">
        <f aca="true" t="shared" si="27" ref="P388:P451">IF(O388=0,0,N388/O388)</f>
        <v>71.33333333333333</v>
      </c>
      <c r="Q388" s="33">
        <v>856</v>
      </c>
      <c r="R388" s="34">
        <v>12</v>
      </c>
      <c r="S388" s="36">
        <f aca="true" t="shared" si="28" ref="S388:S451">IF(R388=0,0,Q388/R388)</f>
        <v>71.33333333333333</v>
      </c>
    </row>
    <row r="389" spans="1:19" ht="8.25">
      <c r="A389" s="3">
        <v>10</v>
      </c>
      <c r="B389" s="12" t="s">
        <v>1</v>
      </c>
      <c r="C389" s="3">
        <v>18</v>
      </c>
      <c r="D389" s="4" t="s">
        <v>83</v>
      </c>
      <c r="E389" s="5" t="s">
        <v>756</v>
      </c>
      <c r="F389" s="6" t="s">
        <v>3</v>
      </c>
      <c r="G389" s="14" t="s">
        <v>757</v>
      </c>
      <c r="H389" s="27">
        <f aca="true" t="shared" si="29" ref="H389:H452">IF(L389&lt;18,IF(R389&lt;18,"S",INT(S389)),INT(M389))</f>
        <v>174</v>
      </c>
      <c r="I389" s="28">
        <f aca="true" t="shared" si="30" ref="I389:I452">IF(ISNUMBER(H389),MIN(INT((215-H389)*0.8),60),IF(D389="04",IF(F389="M.",40,56),IF(F389="M.",16,32)))</f>
        <v>32</v>
      </c>
      <c r="J389" s="9" t="s">
        <v>90</v>
      </c>
      <c r="K389" s="33">
        <v>10094</v>
      </c>
      <c r="L389" s="34">
        <v>58</v>
      </c>
      <c r="M389" s="35">
        <f t="shared" si="26"/>
        <v>174.0344827586207</v>
      </c>
      <c r="N389" s="10">
        <v>10461</v>
      </c>
      <c r="O389" s="11">
        <v>59</v>
      </c>
      <c r="P389" s="35">
        <f t="shared" si="27"/>
        <v>177.3050847457627</v>
      </c>
      <c r="Q389" s="33">
        <v>20555</v>
      </c>
      <c r="R389" s="34">
        <v>117</v>
      </c>
      <c r="S389" s="36">
        <f t="shared" si="28"/>
        <v>175.68376068376068</v>
      </c>
    </row>
    <row r="390" spans="1:19" ht="8.25">
      <c r="A390" s="3">
        <v>10</v>
      </c>
      <c r="B390" s="12" t="s">
        <v>1</v>
      </c>
      <c r="C390" s="3">
        <v>205</v>
      </c>
      <c r="D390" s="4" t="s">
        <v>217</v>
      </c>
      <c r="E390" s="5" t="s">
        <v>758</v>
      </c>
      <c r="F390" s="6" t="s">
        <v>3</v>
      </c>
      <c r="G390" s="14" t="s">
        <v>759</v>
      </c>
      <c r="H390" s="27">
        <f t="shared" si="29"/>
        <v>151</v>
      </c>
      <c r="I390" s="28">
        <f t="shared" si="30"/>
        <v>51</v>
      </c>
      <c r="J390" s="9" t="s">
        <v>211</v>
      </c>
      <c r="K390" s="33">
        <v>940</v>
      </c>
      <c r="L390" s="34">
        <v>6</v>
      </c>
      <c r="M390" s="35">
        <f t="shared" si="26"/>
        <v>156.66666666666666</v>
      </c>
      <c r="N390" s="10">
        <v>11339</v>
      </c>
      <c r="O390" s="11">
        <v>75</v>
      </c>
      <c r="P390" s="35">
        <f t="shared" si="27"/>
        <v>151.18666666666667</v>
      </c>
      <c r="Q390" s="33">
        <v>12279</v>
      </c>
      <c r="R390" s="34">
        <v>81</v>
      </c>
      <c r="S390" s="36">
        <f t="shared" si="28"/>
        <v>151.59259259259258</v>
      </c>
    </row>
    <row r="391" spans="1:19" ht="8.25">
      <c r="A391" s="3">
        <v>10</v>
      </c>
      <c r="B391" s="12" t="s">
        <v>1</v>
      </c>
      <c r="C391" s="3">
        <v>48</v>
      </c>
      <c r="D391" s="4" t="s">
        <v>84</v>
      </c>
      <c r="E391" s="5" t="s">
        <v>760</v>
      </c>
      <c r="F391" s="6" t="s">
        <v>3</v>
      </c>
      <c r="G391" s="14" t="s">
        <v>761</v>
      </c>
      <c r="H391" s="27">
        <f t="shared" si="29"/>
        <v>154</v>
      </c>
      <c r="I391" s="28">
        <f t="shared" si="30"/>
        <v>48</v>
      </c>
      <c r="J391" s="9" t="s">
        <v>13</v>
      </c>
      <c r="K391" s="33">
        <v>0</v>
      </c>
      <c r="L391" s="34">
        <v>0</v>
      </c>
      <c r="M391" s="35">
        <f t="shared" si="26"/>
        <v>0</v>
      </c>
      <c r="N391" s="33">
        <v>14825</v>
      </c>
      <c r="O391" s="34">
        <v>96</v>
      </c>
      <c r="P391" s="35">
        <f t="shared" si="27"/>
        <v>154.42708333333334</v>
      </c>
      <c r="Q391" s="33">
        <v>14825</v>
      </c>
      <c r="R391" s="34">
        <v>96</v>
      </c>
      <c r="S391" s="36">
        <f t="shared" si="28"/>
        <v>154.42708333333334</v>
      </c>
    </row>
    <row r="392" spans="1:19" ht="8.25">
      <c r="A392" s="3">
        <v>10</v>
      </c>
      <c r="B392" s="12" t="s">
        <v>1</v>
      </c>
      <c r="C392" s="3">
        <v>595</v>
      </c>
      <c r="D392" s="4" t="s">
        <v>72</v>
      </c>
      <c r="E392" s="5" t="s">
        <v>762</v>
      </c>
      <c r="F392" s="6" t="s">
        <v>3</v>
      </c>
      <c r="G392" s="14" t="s">
        <v>1297</v>
      </c>
      <c r="H392" s="27">
        <f t="shared" si="29"/>
        <v>165</v>
      </c>
      <c r="I392" s="28">
        <f t="shared" si="30"/>
        <v>40</v>
      </c>
      <c r="J392" s="9" t="s">
        <v>93</v>
      </c>
      <c r="K392" s="33">
        <v>1830</v>
      </c>
      <c r="L392" s="34">
        <v>11</v>
      </c>
      <c r="M392" s="35">
        <f t="shared" si="26"/>
        <v>166.36363636363637</v>
      </c>
      <c r="N392" s="33">
        <v>1307</v>
      </c>
      <c r="O392" s="34">
        <v>8</v>
      </c>
      <c r="P392" s="35">
        <f t="shared" si="27"/>
        <v>163.375</v>
      </c>
      <c r="Q392" s="33">
        <v>3137</v>
      </c>
      <c r="R392" s="34">
        <v>19</v>
      </c>
      <c r="S392" s="36">
        <f t="shared" si="28"/>
        <v>165.10526315789474</v>
      </c>
    </row>
    <row r="393" spans="1:19" ht="8.25">
      <c r="A393" s="3">
        <v>10</v>
      </c>
      <c r="B393" s="12" t="s">
        <v>1</v>
      </c>
      <c r="C393" s="3">
        <v>595</v>
      </c>
      <c r="D393" s="4" t="s">
        <v>20</v>
      </c>
      <c r="E393" s="5" t="s">
        <v>763</v>
      </c>
      <c r="F393" s="6" t="s">
        <v>3</v>
      </c>
      <c r="G393" s="14" t="s">
        <v>764</v>
      </c>
      <c r="H393" s="27">
        <f t="shared" si="29"/>
        <v>162</v>
      </c>
      <c r="I393" s="28">
        <f t="shared" si="30"/>
        <v>42</v>
      </c>
      <c r="J393" s="9" t="s">
        <v>93</v>
      </c>
      <c r="K393" s="33">
        <v>1037</v>
      </c>
      <c r="L393" s="34">
        <v>6</v>
      </c>
      <c r="M393" s="35">
        <f t="shared" si="26"/>
        <v>172.83333333333334</v>
      </c>
      <c r="N393" s="10">
        <v>3848</v>
      </c>
      <c r="O393" s="11">
        <v>24</v>
      </c>
      <c r="P393" s="35">
        <f t="shared" si="27"/>
        <v>160.33333333333334</v>
      </c>
      <c r="Q393" s="33">
        <v>4885</v>
      </c>
      <c r="R393" s="34">
        <v>30</v>
      </c>
      <c r="S393" s="36">
        <f t="shared" si="28"/>
        <v>162.83333333333334</v>
      </c>
    </row>
    <row r="394" spans="1:19" ht="8.25">
      <c r="A394" s="3">
        <v>10</v>
      </c>
      <c r="B394" s="12" t="s">
        <v>1</v>
      </c>
      <c r="C394" s="3">
        <v>201</v>
      </c>
      <c r="D394" s="4" t="s">
        <v>104</v>
      </c>
      <c r="E394" s="5" t="s">
        <v>765</v>
      </c>
      <c r="F394" s="6" t="s">
        <v>3</v>
      </c>
      <c r="G394" s="14" t="s">
        <v>766</v>
      </c>
      <c r="H394" s="27">
        <f t="shared" si="29"/>
        <v>153</v>
      </c>
      <c r="I394" s="28">
        <f t="shared" si="30"/>
        <v>49</v>
      </c>
      <c r="J394" s="9" t="s">
        <v>39</v>
      </c>
      <c r="K394" s="33">
        <v>0</v>
      </c>
      <c r="L394" s="34">
        <v>0</v>
      </c>
      <c r="M394" s="35">
        <f t="shared" si="26"/>
        <v>0</v>
      </c>
      <c r="N394" s="10">
        <v>10458</v>
      </c>
      <c r="O394" s="11">
        <v>68</v>
      </c>
      <c r="P394" s="35">
        <f t="shared" si="27"/>
        <v>153.7941176470588</v>
      </c>
      <c r="Q394" s="33">
        <v>10458</v>
      </c>
      <c r="R394" s="34">
        <v>68</v>
      </c>
      <c r="S394" s="36">
        <f t="shared" si="28"/>
        <v>153.7941176470588</v>
      </c>
    </row>
    <row r="395" spans="1:19" ht="8.25">
      <c r="A395" s="3">
        <v>10</v>
      </c>
      <c r="B395" s="12" t="s">
        <v>1</v>
      </c>
      <c r="C395" s="3">
        <v>5</v>
      </c>
      <c r="D395" s="4" t="s">
        <v>20</v>
      </c>
      <c r="E395" s="5" t="s">
        <v>767</v>
      </c>
      <c r="F395" s="6" t="s">
        <v>7</v>
      </c>
      <c r="G395" s="14" t="s">
        <v>768</v>
      </c>
      <c r="H395" s="27" t="str">
        <f t="shared" si="29"/>
        <v>S</v>
      </c>
      <c r="I395" s="28">
        <f t="shared" si="30"/>
        <v>56</v>
      </c>
      <c r="J395" s="9" t="s">
        <v>96</v>
      </c>
      <c r="K395" s="33">
        <v>0</v>
      </c>
      <c r="L395" s="34">
        <v>0</v>
      </c>
      <c r="M395" s="35">
        <f t="shared" si="26"/>
        <v>0</v>
      </c>
      <c r="N395" s="33">
        <v>0</v>
      </c>
      <c r="O395" s="34">
        <v>0</v>
      </c>
      <c r="P395" s="35">
        <f t="shared" si="27"/>
        <v>0</v>
      </c>
      <c r="Q395" s="33">
        <v>0</v>
      </c>
      <c r="R395" s="34">
        <v>0</v>
      </c>
      <c r="S395" s="36">
        <f t="shared" si="28"/>
        <v>0</v>
      </c>
    </row>
    <row r="396" spans="1:19" ht="8.25">
      <c r="A396" s="3">
        <v>10</v>
      </c>
      <c r="B396" s="12" t="s">
        <v>1</v>
      </c>
      <c r="C396" s="3">
        <v>593</v>
      </c>
      <c r="D396" s="4" t="s">
        <v>62</v>
      </c>
      <c r="E396" s="5" t="s">
        <v>769</v>
      </c>
      <c r="F396" s="6" t="s">
        <v>3</v>
      </c>
      <c r="G396" s="14" t="s">
        <v>770</v>
      </c>
      <c r="H396" s="27">
        <f t="shared" si="29"/>
        <v>152</v>
      </c>
      <c r="I396" s="28">
        <f t="shared" si="30"/>
        <v>50</v>
      </c>
      <c r="J396" s="9" t="s">
        <v>324</v>
      </c>
      <c r="K396" s="33">
        <v>901</v>
      </c>
      <c r="L396" s="34">
        <v>6</v>
      </c>
      <c r="M396" s="35">
        <f t="shared" si="26"/>
        <v>150.16666666666666</v>
      </c>
      <c r="N396" s="10">
        <v>6746</v>
      </c>
      <c r="O396" s="11">
        <v>44</v>
      </c>
      <c r="P396" s="35">
        <f t="shared" si="27"/>
        <v>153.3181818181818</v>
      </c>
      <c r="Q396" s="33">
        <v>7647</v>
      </c>
      <c r="R396" s="34">
        <v>50</v>
      </c>
      <c r="S396" s="36">
        <f t="shared" si="28"/>
        <v>152.94</v>
      </c>
    </row>
    <row r="397" spans="1:19" ht="8.25">
      <c r="A397" s="3">
        <v>10</v>
      </c>
      <c r="B397" s="12" t="s">
        <v>1</v>
      </c>
      <c r="C397" s="3">
        <v>48</v>
      </c>
      <c r="D397" s="4" t="s">
        <v>42</v>
      </c>
      <c r="E397" s="5" t="s">
        <v>771</v>
      </c>
      <c r="F397" s="6" t="s">
        <v>3</v>
      </c>
      <c r="G397" s="14" t="s">
        <v>772</v>
      </c>
      <c r="H397" s="27">
        <f t="shared" si="29"/>
        <v>171</v>
      </c>
      <c r="I397" s="28">
        <f t="shared" si="30"/>
        <v>35</v>
      </c>
      <c r="J397" s="9" t="s">
        <v>13</v>
      </c>
      <c r="K397" s="33">
        <v>6847</v>
      </c>
      <c r="L397" s="34">
        <v>40</v>
      </c>
      <c r="M397" s="35">
        <f t="shared" si="26"/>
        <v>171.175</v>
      </c>
      <c r="N397" s="10">
        <v>18214</v>
      </c>
      <c r="O397" s="11">
        <v>105</v>
      </c>
      <c r="P397" s="35">
        <f t="shared" si="27"/>
        <v>173.46666666666667</v>
      </c>
      <c r="Q397" s="33">
        <v>25061</v>
      </c>
      <c r="R397" s="34">
        <v>145</v>
      </c>
      <c r="S397" s="36">
        <f t="shared" si="28"/>
        <v>172.83448275862068</v>
      </c>
    </row>
    <row r="398" spans="1:19" ht="8.25">
      <c r="A398" s="3">
        <v>10</v>
      </c>
      <c r="B398" s="12" t="s">
        <v>1</v>
      </c>
      <c r="C398" s="3">
        <v>3</v>
      </c>
      <c r="D398" s="4" t="s">
        <v>20</v>
      </c>
      <c r="E398" s="5" t="s">
        <v>773</v>
      </c>
      <c r="F398" s="6" t="s">
        <v>7</v>
      </c>
      <c r="G398" s="14" t="s">
        <v>1298</v>
      </c>
      <c r="H398" s="27" t="str">
        <f t="shared" si="29"/>
        <v>S</v>
      </c>
      <c r="I398" s="28">
        <f t="shared" si="30"/>
        <v>56</v>
      </c>
      <c r="J398" s="9" t="s">
        <v>103</v>
      </c>
      <c r="K398" s="33">
        <v>0</v>
      </c>
      <c r="L398" s="34">
        <v>0</v>
      </c>
      <c r="M398" s="35">
        <f t="shared" si="26"/>
        <v>0</v>
      </c>
      <c r="N398" s="33">
        <v>0</v>
      </c>
      <c r="O398" s="34">
        <v>0</v>
      </c>
      <c r="P398" s="35">
        <f t="shared" si="27"/>
        <v>0</v>
      </c>
      <c r="Q398" s="33">
        <v>0</v>
      </c>
      <c r="R398" s="34">
        <v>0</v>
      </c>
      <c r="S398" s="36">
        <f t="shared" si="28"/>
        <v>0</v>
      </c>
    </row>
    <row r="399" spans="1:19" ht="8.25">
      <c r="A399" s="3">
        <v>10</v>
      </c>
      <c r="B399" s="12" t="s">
        <v>1</v>
      </c>
      <c r="C399" s="3">
        <v>18</v>
      </c>
      <c r="D399" s="4" t="s">
        <v>24</v>
      </c>
      <c r="E399" s="5" t="s">
        <v>774</v>
      </c>
      <c r="F399" s="6" t="s">
        <v>3</v>
      </c>
      <c r="G399" s="14" t="s">
        <v>775</v>
      </c>
      <c r="H399" s="27">
        <f t="shared" si="29"/>
        <v>170</v>
      </c>
      <c r="I399" s="28">
        <f t="shared" si="30"/>
        <v>36</v>
      </c>
      <c r="J399" s="9" t="s">
        <v>90</v>
      </c>
      <c r="K399" s="33">
        <v>5970</v>
      </c>
      <c r="L399" s="34">
        <v>35</v>
      </c>
      <c r="M399" s="35">
        <f t="shared" si="26"/>
        <v>170.57142857142858</v>
      </c>
      <c r="N399" s="33">
        <v>17593</v>
      </c>
      <c r="O399" s="34">
        <v>104</v>
      </c>
      <c r="P399" s="35">
        <f t="shared" si="27"/>
        <v>169.16346153846155</v>
      </c>
      <c r="Q399" s="33">
        <v>23563</v>
      </c>
      <c r="R399" s="34">
        <v>139</v>
      </c>
      <c r="S399" s="36">
        <f t="shared" si="28"/>
        <v>169.5179856115108</v>
      </c>
    </row>
    <row r="400" spans="1:19" ht="8.25">
      <c r="A400" s="3">
        <v>10</v>
      </c>
      <c r="B400" s="12" t="s">
        <v>1</v>
      </c>
      <c r="C400" s="3">
        <v>592</v>
      </c>
      <c r="D400" s="4" t="s">
        <v>14</v>
      </c>
      <c r="E400" s="5" t="s">
        <v>776</v>
      </c>
      <c r="F400" s="6" t="s">
        <v>50</v>
      </c>
      <c r="G400" s="14" t="s">
        <v>777</v>
      </c>
      <c r="H400" s="27">
        <f t="shared" si="29"/>
        <v>134</v>
      </c>
      <c r="I400" s="28">
        <f t="shared" si="30"/>
        <v>60</v>
      </c>
      <c r="J400" s="9" t="s">
        <v>120</v>
      </c>
      <c r="K400" s="33">
        <v>4837</v>
      </c>
      <c r="L400" s="34">
        <v>36</v>
      </c>
      <c r="M400" s="35">
        <f t="shared" si="26"/>
        <v>134.36111111111111</v>
      </c>
      <c r="N400" s="33">
        <v>0</v>
      </c>
      <c r="O400" s="34">
        <v>0</v>
      </c>
      <c r="P400" s="35">
        <f t="shared" si="27"/>
        <v>0</v>
      </c>
      <c r="Q400" s="33">
        <v>4837</v>
      </c>
      <c r="R400" s="34">
        <v>36</v>
      </c>
      <c r="S400" s="36">
        <f t="shared" si="28"/>
        <v>134.36111111111111</v>
      </c>
    </row>
    <row r="401" spans="1:19" ht="8.25">
      <c r="A401" s="3">
        <v>10</v>
      </c>
      <c r="B401" s="12" t="s">
        <v>1</v>
      </c>
      <c r="C401" s="3">
        <v>48</v>
      </c>
      <c r="D401" s="4" t="s">
        <v>14</v>
      </c>
      <c r="E401" s="5" t="s">
        <v>778</v>
      </c>
      <c r="F401" s="6" t="s">
        <v>3</v>
      </c>
      <c r="G401" s="14" t="s">
        <v>779</v>
      </c>
      <c r="H401" s="27" t="str">
        <f t="shared" si="29"/>
        <v>S</v>
      </c>
      <c r="I401" s="28">
        <f t="shared" si="30"/>
        <v>16</v>
      </c>
      <c r="J401" s="9" t="s">
        <v>13</v>
      </c>
      <c r="K401" s="33">
        <v>0</v>
      </c>
      <c r="L401" s="34">
        <v>0</v>
      </c>
      <c r="M401" s="35">
        <f t="shared" si="26"/>
        <v>0</v>
      </c>
      <c r="N401" s="33">
        <v>0</v>
      </c>
      <c r="O401" s="34">
        <v>0</v>
      </c>
      <c r="P401" s="35">
        <f t="shared" si="27"/>
        <v>0</v>
      </c>
      <c r="Q401" s="33">
        <v>0</v>
      </c>
      <c r="R401" s="34">
        <v>0</v>
      </c>
      <c r="S401" s="36">
        <f t="shared" si="28"/>
        <v>0</v>
      </c>
    </row>
    <row r="402" spans="1:19" ht="8.25">
      <c r="A402" s="3">
        <v>10</v>
      </c>
      <c r="B402" s="12" t="s">
        <v>1</v>
      </c>
      <c r="C402" s="3">
        <v>48</v>
      </c>
      <c r="D402" s="4" t="s">
        <v>780</v>
      </c>
      <c r="E402" s="5" t="s">
        <v>781</v>
      </c>
      <c r="F402" s="6" t="s">
        <v>3</v>
      </c>
      <c r="G402" s="14" t="s">
        <v>782</v>
      </c>
      <c r="H402" s="27">
        <f t="shared" si="29"/>
        <v>163</v>
      </c>
      <c r="I402" s="28">
        <f t="shared" si="30"/>
        <v>41</v>
      </c>
      <c r="J402" s="9" t="s">
        <v>13</v>
      </c>
      <c r="K402" s="33">
        <v>0</v>
      </c>
      <c r="L402" s="34">
        <v>0</v>
      </c>
      <c r="M402" s="35">
        <f t="shared" si="26"/>
        <v>0</v>
      </c>
      <c r="N402" s="33">
        <v>5221</v>
      </c>
      <c r="O402" s="34">
        <v>32</v>
      </c>
      <c r="P402" s="35">
        <f t="shared" si="27"/>
        <v>163.15625</v>
      </c>
      <c r="Q402" s="33">
        <v>5221</v>
      </c>
      <c r="R402" s="34">
        <v>32</v>
      </c>
      <c r="S402" s="36">
        <f t="shared" si="28"/>
        <v>163.15625</v>
      </c>
    </row>
    <row r="403" spans="1:19" ht="8.25">
      <c r="A403" s="3">
        <v>10</v>
      </c>
      <c r="B403" s="12" t="s">
        <v>1</v>
      </c>
      <c r="C403" s="3">
        <v>200</v>
      </c>
      <c r="D403" s="4" t="s">
        <v>20</v>
      </c>
      <c r="E403" s="5" t="s">
        <v>783</v>
      </c>
      <c r="F403" s="6" t="s">
        <v>3</v>
      </c>
      <c r="G403" s="14" t="s">
        <v>784</v>
      </c>
      <c r="H403" s="27">
        <f t="shared" si="29"/>
        <v>140</v>
      </c>
      <c r="I403" s="28">
        <f t="shared" si="30"/>
        <v>60</v>
      </c>
      <c r="J403" s="9" t="s">
        <v>149</v>
      </c>
      <c r="K403" s="33">
        <v>0</v>
      </c>
      <c r="L403" s="34">
        <v>0</v>
      </c>
      <c r="M403" s="35">
        <f t="shared" si="26"/>
        <v>0</v>
      </c>
      <c r="N403" s="33">
        <v>2950</v>
      </c>
      <c r="O403" s="34">
        <v>21</v>
      </c>
      <c r="P403" s="35">
        <f t="shared" si="27"/>
        <v>140.47619047619048</v>
      </c>
      <c r="Q403" s="33">
        <v>2950</v>
      </c>
      <c r="R403" s="34">
        <v>21</v>
      </c>
      <c r="S403" s="36">
        <f t="shared" si="28"/>
        <v>140.47619047619048</v>
      </c>
    </row>
    <row r="404" spans="1:19" ht="8.25">
      <c r="A404" s="3">
        <v>10</v>
      </c>
      <c r="B404" s="12" t="s">
        <v>58</v>
      </c>
      <c r="C404" s="3">
        <v>15</v>
      </c>
      <c r="D404" s="4" t="s">
        <v>5</v>
      </c>
      <c r="E404" s="5" t="s">
        <v>785</v>
      </c>
      <c r="F404" s="6" t="s">
        <v>7</v>
      </c>
      <c r="G404" s="14" t="s">
        <v>786</v>
      </c>
      <c r="H404" s="27" t="str">
        <f t="shared" si="29"/>
        <v>S</v>
      </c>
      <c r="I404" s="28">
        <f t="shared" si="30"/>
        <v>32</v>
      </c>
      <c r="J404" s="9" t="s">
        <v>161</v>
      </c>
      <c r="K404" s="33">
        <v>0</v>
      </c>
      <c r="L404" s="34">
        <v>0</v>
      </c>
      <c r="M404" s="35">
        <f t="shared" si="26"/>
        <v>0</v>
      </c>
      <c r="N404" s="33">
        <v>1892</v>
      </c>
      <c r="O404" s="34">
        <v>12</v>
      </c>
      <c r="P404" s="35">
        <f t="shared" si="27"/>
        <v>157.66666666666666</v>
      </c>
      <c r="Q404" s="33">
        <v>1892</v>
      </c>
      <c r="R404" s="34">
        <v>12</v>
      </c>
      <c r="S404" s="36">
        <f t="shared" si="28"/>
        <v>157.66666666666666</v>
      </c>
    </row>
    <row r="405" spans="1:19" ht="8.25">
      <c r="A405" s="3">
        <v>10</v>
      </c>
      <c r="B405" s="12" t="s">
        <v>1</v>
      </c>
      <c r="C405" s="3">
        <v>306</v>
      </c>
      <c r="D405" s="4" t="s">
        <v>780</v>
      </c>
      <c r="E405" s="5" t="s">
        <v>787</v>
      </c>
      <c r="F405" s="6" t="s">
        <v>3</v>
      </c>
      <c r="G405" s="14" t="s">
        <v>788</v>
      </c>
      <c r="H405" s="27">
        <f t="shared" si="29"/>
        <v>163</v>
      </c>
      <c r="I405" s="28">
        <f t="shared" si="30"/>
        <v>41</v>
      </c>
      <c r="J405" s="9" t="s">
        <v>9</v>
      </c>
      <c r="K405" s="33">
        <v>3769</v>
      </c>
      <c r="L405" s="34">
        <v>23</v>
      </c>
      <c r="M405" s="35">
        <f t="shared" si="26"/>
        <v>163.8695652173913</v>
      </c>
      <c r="N405" s="33">
        <v>29615</v>
      </c>
      <c r="O405" s="34">
        <v>174</v>
      </c>
      <c r="P405" s="35">
        <f t="shared" si="27"/>
        <v>170.20114942528735</v>
      </c>
      <c r="Q405" s="33">
        <v>33384</v>
      </c>
      <c r="R405" s="34">
        <v>197</v>
      </c>
      <c r="S405" s="36">
        <f t="shared" si="28"/>
        <v>169.46192893401016</v>
      </c>
    </row>
    <row r="406" spans="1:19" ht="8.25">
      <c r="A406" s="3">
        <v>10</v>
      </c>
      <c r="B406" s="12" t="s">
        <v>1</v>
      </c>
      <c r="C406" s="3">
        <v>48</v>
      </c>
      <c r="D406" s="4" t="s">
        <v>28</v>
      </c>
      <c r="E406" s="13" t="s">
        <v>789</v>
      </c>
      <c r="F406" s="14" t="s">
        <v>3</v>
      </c>
      <c r="G406" s="14" t="s">
        <v>1299</v>
      </c>
      <c r="H406" s="27">
        <f t="shared" si="29"/>
        <v>178</v>
      </c>
      <c r="I406" s="28">
        <f t="shared" si="30"/>
        <v>29</v>
      </c>
      <c r="J406" s="7" t="s">
        <v>13</v>
      </c>
      <c r="K406" s="33">
        <v>17879</v>
      </c>
      <c r="L406" s="34">
        <v>100</v>
      </c>
      <c r="M406" s="35">
        <f t="shared" si="26"/>
        <v>178.79</v>
      </c>
      <c r="N406" s="10">
        <v>21886</v>
      </c>
      <c r="O406" s="11">
        <v>123</v>
      </c>
      <c r="P406" s="35">
        <f t="shared" si="27"/>
        <v>177.9349593495935</v>
      </c>
      <c r="Q406" s="33">
        <v>39765</v>
      </c>
      <c r="R406" s="34">
        <v>223</v>
      </c>
      <c r="S406" s="36">
        <f t="shared" si="28"/>
        <v>178.31838565022423</v>
      </c>
    </row>
    <row r="407" spans="1:19" ht="8.25">
      <c r="A407" s="3">
        <v>10</v>
      </c>
      <c r="B407" s="8" t="s">
        <v>1</v>
      </c>
      <c r="C407" s="3">
        <v>207</v>
      </c>
      <c r="D407" s="4" t="s">
        <v>24</v>
      </c>
      <c r="E407" s="13" t="s">
        <v>790</v>
      </c>
      <c r="F407" s="14" t="s">
        <v>3</v>
      </c>
      <c r="G407" s="14" t="s">
        <v>791</v>
      </c>
      <c r="H407" s="27">
        <f t="shared" si="29"/>
        <v>149</v>
      </c>
      <c r="I407" s="28">
        <f t="shared" si="30"/>
        <v>52</v>
      </c>
      <c r="J407" s="14" t="s">
        <v>127</v>
      </c>
      <c r="K407" s="33">
        <v>0</v>
      </c>
      <c r="L407" s="34">
        <v>0</v>
      </c>
      <c r="M407" s="35">
        <f t="shared" si="26"/>
        <v>0</v>
      </c>
      <c r="N407" s="10">
        <v>7180</v>
      </c>
      <c r="O407" s="11">
        <v>48</v>
      </c>
      <c r="P407" s="35">
        <f t="shared" si="27"/>
        <v>149.58333333333334</v>
      </c>
      <c r="Q407" s="33">
        <v>7180</v>
      </c>
      <c r="R407" s="34">
        <v>48</v>
      </c>
      <c r="S407" s="36">
        <f t="shared" si="28"/>
        <v>149.58333333333334</v>
      </c>
    </row>
    <row r="408" spans="1:19" ht="8.25">
      <c r="A408" s="3">
        <v>10</v>
      </c>
      <c r="B408" s="8" t="s">
        <v>58</v>
      </c>
      <c r="C408" s="3">
        <v>58</v>
      </c>
      <c r="D408" s="4" t="s">
        <v>72</v>
      </c>
      <c r="E408" s="13" t="s">
        <v>792</v>
      </c>
      <c r="F408" s="14" t="s">
        <v>3</v>
      </c>
      <c r="G408" s="14" t="s">
        <v>793</v>
      </c>
      <c r="H408" s="27" t="str">
        <f t="shared" si="29"/>
        <v>S</v>
      </c>
      <c r="I408" s="28">
        <f t="shared" si="30"/>
        <v>16</v>
      </c>
      <c r="J408" s="14" t="s">
        <v>61</v>
      </c>
      <c r="K408" s="10">
        <v>2429</v>
      </c>
      <c r="L408" s="11">
        <v>16</v>
      </c>
      <c r="M408" s="35">
        <f t="shared" si="26"/>
        <v>151.8125</v>
      </c>
      <c r="N408" s="33">
        <v>0</v>
      </c>
      <c r="O408" s="34">
        <v>0</v>
      </c>
      <c r="P408" s="35">
        <f t="shared" si="27"/>
        <v>0</v>
      </c>
      <c r="Q408" s="33">
        <v>2429</v>
      </c>
      <c r="R408" s="34">
        <v>16</v>
      </c>
      <c r="S408" s="36">
        <f t="shared" si="28"/>
        <v>151.8125</v>
      </c>
    </row>
    <row r="409" spans="1:19" ht="8.25">
      <c r="A409" s="3">
        <v>10</v>
      </c>
      <c r="B409" s="8" t="s">
        <v>58</v>
      </c>
      <c r="C409" s="3">
        <v>58</v>
      </c>
      <c r="D409" s="4" t="s">
        <v>83</v>
      </c>
      <c r="E409" s="13" t="s">
        <v>794</v>
      </c>
      <c r="F409" s="14" t="s">
        <v>7</v>
      </c>
      <c r="G409" s="14" t="s">
        <v>795</v>
      </c>
      <c r="H409" s="27">
        <f t="shared" si="29"/>
        <v>132</v>
      </c>
      <c r="I409" s="28">
        <f t="shared" si="30"/>
        <v>60</v>
      </c>
      <c r="J409" s="14" t="s">
        <v>61</v>
      </c>
      <c r="K409" s="33">
        <v>2914</v>
      </c>
      <c r="L409" s="34">
        <v>22</v>
      </c>
      <c r="M409" s="35">
        <f t="shared" si="26"/>
        <v>132.45454545454547</v>
      </c>
      <c r="N409" s="33">
        <v>0</v>
      </c>
      <c r="O409" s="34">
        <v>0</v>
      </c>
      <c r="P409" s="35">
        <f t="shared" si="27"/>
        <v>0</v>
      </c>
      <c r="Q409" s="33">
        <v>2914</v>
      </c>
      <c r="R409" s="34">
        <v>22</v>
      </c>
      <c r="S409" s="36">
        <f t="shared" si="28"/>
        <v>132.45454545454547</v>
      </c>
    </row>
    <row r="410" spans="1:19" ht="8.25">
      <c r="A410" s="3">
        <v>10</v>
      </c>
      <c r="B410" s="8" t="s">
        <v>1</v>
      </c>
      <c r="C410" s="3">
        <v>48</v>
      </c>
      <c r="D410" s="4" t="s">
        <v>104</v>
      </c>
      <c r="E410" s="13" t="s">
        <v>796</v>
      </c>
      <c r="F410" s="14" t="s">
        <v>3</v>
      </c>
      <c r="G410" s="14" t="s">
        <v>797</v>
      </c>
      <c r="H410" s="27">
        <f t="shared" si="29"/>
        <v>148</v>
      </c>
      <c r="I410" s="28">
        <f t="shared" si="30"/>
        <v>53</v>
      </c>
      <c r="J410" s="14" t="s">
        <v>13</v>
      </c>
      <c r="K410" s="33">
        <v>0</v>
      </c>
      <c r="L410" s="34">
        <v>0</v>
      </c>
      <c r="M410" s="35">
        <f t="shared" si="26"/>
        <v>0</v>
      </c>
      <c r="N410" s="10">
        <v>8439</v>
      </c>
      <c r="O410" s="11">
        <v>57</v>
      </c>
      <c r="P410" s="35">
        <f t="shared" si="27"/>
        <v>148.05263157894737</v>
      </c>
      <c r="Q410" s="33">
        <v>8439</v>
      </c>
      <c r="R410" s="34">
        <v>57</v>
      </c>
      <c r="S410" s="36">
        <f t="shared" si="28"/>
        <v>148.05263157894737</v>
      </c>
    </row>
    <row r="411" spans="1:19" ht="8.25">
      <c r="A411" s="3">
        <v>10</v>
      </c>
      <c r="B411" s="8" t="s">
        <v>1</v>
      </c>
      <c r="C411" s="3">
        <v>596</v>
      </c>
      <c r="D411" s="4" t="s">
        <v>14</v>
      </c>
      <c r="E411" s="13" t="s">
        <v>798</v>
      </c>
      <c r="F411" s="14" t="s">
        <v>3</v>
      </c>
      <c r="G411" s="14" t="s">
        <v>799</v>
      </c>
      <c r="H411" s="27">
        <f t="shared" si="29"/>
        <v>146</v>
      </c>
      <c r="I411" s="28">
        <f t="shared" si="30"/>
        <v>55</v>
      </c>
      <c r="J411" s="14" t="s">
        <v>33</v>
      </c>
      <c r="K411" s="33">
        <v>4408</v>
      </c>
      <c r="L411" s="34">
        <v>30</v>
      </c>
      <c r="M411" s="35">
        <f t="shared" si="26"/>
        <v>146.93333333333334</v>
      </c>
      <c r="N411" s="11">
        <v>5087</v>
      </c>
      <c r="O411" s="11">
        <v>36</v>
      </c>
      <c r="P411" s="35">
        <f t="shared" si="27"/>
        <v>141.30555555555554</v>
      </c>
      <c r="Q411" s="33">
        <v>9495</v>
      </c>
      <c r="R411" s="34">
        <v>66</v>
      </c>
      <c r="S411" s="36">
        <f t="shared" si="28"/>
        <v>143.86363636363637</v>
      </c>
    </row>
    <row r="412" spans="1:19" ht="8.25">
      <c r="A412" s="3">
        <v>10</v>
      </c>
      <c r="B412" s="8" t="s">
        <v>1</v>
      </c>
      <c r="C412" s="3">
        <v>48</v>
      </c>
      <c r="D412" s="4" t="s">
        <v>84</v>
      </c>
      <c r="E412" s="13" t="s">
        <v>800</v>
      </c>
      <c r="F412" s="14" t="s">
        <v>3</v>
      </c>
      <c r="G412" s="14" t="s">
        <v>801</v>
      </c>
      <c r="H412" s="27">
        <f t="shared" si="29"/>
        <v>158</v>
      </c>
      <c r="I412" s="28">
        <f t="shared" si="30"/>
        <v>45</v>
      </c>
      <c r="J412" s="14" t="s">
        <v>13</v>
      </c>
      <c r="K412" s="10">
        <v>969</v>
      </c>
      <c r="L412" s="11">
        <v>6</v>
      </c>
      <c r="M412" s="35">
        <f t="shared" si="26"/>
        <v>161.5</v>
      </c>
      <c r="N412" s="33">
        <v>13015</v>
      </c>
      <c r="O412" s="34">
        <v>82</v>
      </c>
      <c r="P412" s="35">
        <f t="shared" si="27"/>
        <v>158.71951219512195</v>
      </c>
      <c r="Q412" s="33">
        <v>13984</v>
      </c>
      <c r="R412" s="34">
        <v>88</v>
      </c>
      <c r="S412" s="36">
        <f t="shared" si="28"/>
        <v>158.9090909090909</v>
      </c>
    </row>
    <row r="413" spans="1:19" ht="8.25">
      <c r="A413" s="3">
        <v>10</v>
      </c>
      <c r="B413" s="8" t="s">
        <v>58</v>
      </c>
      <c r="C413" s="3">
        <v>15</v>
      </c>
      <c r="D413" s="4" t="s">
        <v>65</v>
      </c>
      <c r="E413" s="13" t="s">
        <v>802</v>
      </c>
      <c r="F413" s="14" t="s">
        <v>3</v>
      </c>
      <c r="G413" s="14" t="s">
        <v>1300</v>
      </c>
      <c r="H413" s="27">
        <f t="shared" si="29"/>
        <v>175</v>
      </c>
      <c r="I413" s="28">
        <f t="shared" si="30"/>
        <v>32</v>
      </c>
      <c r="J413" s="14" t="s">
        <v>161</v>
      </c>
      <c r="K413" s="33">
        <v>6841</v>
      </c>
      <c r="L413" s="34">
        <v>39</v>
      </c>
      <c r="M413" s="35">
        <f t="shared" si="26"/>
        <v>175.4102564102564</v>
      </c>
      <c r="N413" s="34">
        <v>1995</v>
      </c>
      <c r="O413" s="34">
        <v>12</v>
      </c>
      <c r="P413" s="35">
        <f t="shared" si="27"/>
        <v>166.25</v>
      </c>
      <c r="Q413" s="33">
        <v>8836</v>
      </c>
      <c r="R413" s="34">
        <v>51</v>
      </c>
      <c r="S413" s="36">
        <f t="shared" si="28"/>
        <v>173.2549019607843</v>
      </c>
    </row>
    <row r="414" spans="1:19" ht="8.25">
      <c r="A414" s="3">
        <v>10</v>
      </c>
      <c r="B414" s="8" t="s">
        <v>1</v>
      </c>
      <c r="C414" s="3">
        <v>48</v>
      </c>
      <c r="D414" s="4" t="s">
        <v>34</v>
      </c>
      <c r="E414" s="13" t="s">
        <v>803</v>
      </c>
      <c r="F414" s="14" t="s">
        <v>3</v>
      </c>
      <c r="G414" s="14" t="s">
        <v>804</v>
      </c>
      <c r="H414" s="27">
        <f t="shared" si="29"/>
        <v>149</v>
      </c>
      <c r="I414" s="28">
        <f t="shared" si="30"/>
        <v>52</v>
      </c>
      <c r="J414" s="14" t="s">
        <v>13</v>
      </c>
      <c r="K414" s="33">
        <v>0</v>
      </c>
      <c r="L414" s="34">
        <v>0</v>
      </c>
      <c r="M414" s="35">
        <f t="shared" si="26"/>
        <v>0</v>
      </c>
      <c r="N414" s="10">
        <v>13015</v>
      </c>
      <c r="O414" s="11">
        <v>87</v>
      </c>
      <c r="P414" s="35">
        <f t="shared" si="27"/>
        <v>149.5977011494253</v>
      </c>
      <c r="Q414" s="33">
        <v>13015</v>
      </c>
      <c r="R414" s="34">
        <v>87</v>
      </c>
      <c r="S414" s="36">
        <f t="shared" si="28"/>
        <v>149.5977011494253</v>
      </c>
    </row>
    <row r="415" spans="1:19" ht="8.25">
      <c r="A415" s="3">
        <v>10</v>
      </c>
      <c r="B415" s="8" t="s">
        <v>1</v>
      </c>
      <c r="C415" s="3">
        <v>207</v>
      </c>
      <c r="D415" s="4" t="s">
        <v>65</v>
      </c>
      <c r="E415" s="13" t="s">
        <v>805</v>
      </c>
      <c r="F415" s="14" t="s">
        <v>7</v>
      </c>
      <c r="G415" s="14" t="s">
        <v>806</v>
      </c>
      <c r="H415" s="27">
        <f t="shared" si="29"/>
        <v>144</v>
      </c>
      <c r="I415" s="28">
        <f t="shared" si="30"/>
        <v>56</v>
      </c>
      <c r="J415" s="14" t="s">
        <v>127</v>
      </c>
      <c r="K415" s="10">
        <v>830</v>
      </c>
      <c r="L415" s="11">
        <v>6</v>
      </c>
      <c r="M415" s="35">
        <f t="shared" si="26"/>
        <v>138.33333333333334</v>
      </c>
      <c r="N415" s="33">
        <v>12176</v>
      </c>
      <c r="O415" s="34">
        <v>84</v>
      </c>
      <c r="P415" s="35">
        <f t="shared" si="27"/>
        <v>144.95238095238096</v>
      </c>
      <c r="Q415" s="33">
        <v>13006</v>
      </c>
      <c r="R415" s="34">
        <v>90</v>
      </c>
      <c r="S415" s="36">
        <f t="shared" si="28"/>
        <v>144.51111111111112</v>
      </c>
    </row>
    <row r="416" spans="1:19" ht="8.25">
      <c r="A416" s="3">
        <v>10</v>
      </c>
      <c r="B416" s="8" t="s">
        <v>1</v>
      </c>
      <c r="C416" s="3">
        <v>2</v>
      </c>
      <c r="D416" s="4" t="s">
        <v>5</v>
      </c>
      <c r="E416" s="13" t="s">
        <v>807</v>
      </c>
      <c r="F416" s="14" t="s">
        <v>3</v>
      </c>
      <c r="G416" s="14" t="s">
        <v>808</v>
      </c>
      <c r="H416" s="27">
        <f t="shared" si="29"/>
        <v>150</v>
      </c>
      <c r="I416" s="28">
        <f t="shared" si="30"/>
        <v>52</v>
      </c>
      <c r="J416" s="14" t="s">
        <v>4</v>
      </c>
      <c r="K416" s="33">
        <v>0</v>
      </c>
      <c r="L416" s="34">
        <v>0</v>
      </c>
      <c r="M416" s="35">
        <f t="shared" si="26"/>
        <v>0</v>
      </c>
      <c r="N416" s="33">
        <v>8583</v>
      </c>
      <c r="O416" s="34">
        <v>57</v>
      </c>
      <c r="P416" s="35">
        <f t="shared" si="27"/>
        <v>150.57894736842104</v>
      </c>
      <c r="Q416" s="33">
        <v>8583</v>
      </c>
      <c r="R416" s="34">
        <v>57</v>
      </c>
      <c r="S416" s="36">
        <f t="shared" si="28"/>
        <v>150.57894736842104</v>
      </c>
    </row>
    <row r="417" spans="1:19" ht="8.25">
      <c r="A417" s="3">
        <v>10</v>
      </c>
      <c r="B417" s="8" t="s">
        <v>58</v>
      </c>
      <c r="C417" s="3">
        <v>59</v>
      </c>
      <c r="D417" s="4" t="s">
        <v>34</v>
      </c>
      <c r="E417" s="13" t="s">
        <v>809</v>
      </c>
      <c r="F417" s="14" t="s">
        <v>3</v>
      </c>
      <c r="G417" s="14" t="s">
        <v>810</v>
      </c>
      <c r="H417" s="27">
        <f t="shared" si="29"/>
        <v>167</v>
      </c>
      <c r="I417" s="28">
        <f t="shared" si="30"/>
        <v>38</v>
      </c>
      <c r="J417" s="14" t="s">
        <v>87</v>
      </c>
      <c r="K417" s="33">
        <v>12551</v>
      </c>
      <c r="L417" s="34">
        <v>75</v>
      </c>
      <c r="M417" s="35">
        <f t="shared" si="26"/>
        <v>167.34666666666666</v>
      </c>
      <c r="N417" s="11">
        <v>2767</v>
      </c>
      <c r="O417" s="11">
        <v>17</v>
      </c>
      <c r="P417" s="35">
        <f t="shared" si="27"/>
        <v>162.76470588235293</v>
      </c>
      <c r="Q417" s="33">
        <v>15318</v>
      </c>
      <c r="R417" s="34">
        <v>92</v>
      </c>
      <c r="S417" s="36">
        <f t="shared" si="28"/>
        <v>166.5</v>
      </c>
    </row>
    <row r="418" spans="1:19" ht="8.25">
      <c r="A418" s="3">
        <v>10</v>
      </c>
      <c r="B418" s="8" t="s">
        <v>58</v>
      </c>
      <c r="C418" s="3">
        <v>59</v>
      </c>
      <c r="D418" s="4" t="s">
        <v>14</v>
      </c>
      <c r="E418" s="13" t="s">
        <v>811</v>
      </c>
      <c r="F418" s="14" t="s">
        <v>50</v>
      </c>
      <c r="G418" s="14" t="s">
        <v>812</v>
      </c>
      <c r="H418" s="27">
        <f t="shared" si="29"/>
        <v>131</v>
      </c>
      <c r="I418" s="28">
        <f t="shared" si="30"/>
        <v>60</v>
      </c>
      <c r="J418" s="14" t="s">
        <v>87</v>
      </c>
      <c r="K418" s="33">
        <v>2366</v>
      </c>
      <c r="L418" s="34">
        <v>17</v>
      </c>
      <c r="M418" s="35">
        <f t="shared" si="26"/>
        <v>139.1764705882353</v>
      </c>
      <c r="N418" s="10">
        <v>8300</v>
      </c>
      <c r="O418" s="11">
        <v>64</v>
      </c>
      <c r="P418" s="35">
        <f t="shared" si="27"/>
        <v>129.6875</v>
      </c>
      <c r="Q418" s="33">
        <v>10666</v>
      </c>
      <c r="R418" s="34">
        <v>81</v>
      </c>
      <c r="S418" s="36">
        <f t="shared" si="28"/>
        <v>131.679012345679</v>
      </c>
    </row>
    <row r="419" spans="1:19" ht="8.25">
      <c r="A419" s="3">
        <v>10</v>
      </c>
      <c r="B419" s="8" t="s">
        <v>58</v>
      </c>
      <c r="C419" s="3">
        <v>59</v>
      </c>
      <c r="D419" s="4" t="s">
        <v>5</v>
      </c>
      <c r="E419" s="13" t="s">
        <v>813</v>
      </c>
      <c r="F419" s="14" t="s">
        <v>3</v>
      </c>
      <c r="G419" s="14" t="s">
        <v>814</v>
      </c>
      <c r="H419" s="27">
        <f t="shared" si="29"/>
        <v>170</v>
      </c>
      <c r="I419" s="28">
        <f t="shared" si="30"/>
        <v>36</v>
      </c>
      <c r="J419" s="14" t="s">
        <v>87</v>
      </c>
      <c r="K419" s="10">
        <v>9899</v>
      </c>
      <c r="L419" s="11">
        <v>58</v>
      </c>
      <c r="M419" s="35">
        <f t="shared" si="26"/>
        <v>170.67241379310346</v>
      </c>
      <c r="N419" s="10">
        <v>12251</v>
      </c>
      <c r="O419" s="11">
        <v>72</v>
      </c>
      <c r="P419" s="35">
        <f t="shared" si="27"/>
        <v>170.15277777777777</v>
      </c>
      <c r="Q419" s="33">
        <v>22150</v>
      </c>
      <c r="R419" s="34">
        <v>130</v>
      </c>
      <c r="S419" s="36">
        <f t="shared" si="28"/>
        <v>170.3846153846154</v>
      </c>
    </row>
    <row r="420" spans="1:19" ht="8.25">
      <c r="A420" s="3">
        <v>10</v>
      </c>
      <c r="B420" s="8" t="s">
        <v>1</v>
      </c>
      <c r="C420" s="3">
        <v>596</v>
      </c>
      <c r="D420" s="4" t="s">
        <v>24</v>
      </c>
      <c r="E420" s="13" t="s">
        <v>815</v>
      </c>
      <c r="F420" s="14" t="s">
        <v>50</v>
      </c>
      <c r="G420" s="14" t="s">
        <v>816</v>
      </c>
      <c r="H420" s="27">
        <f t="shared" si="29"/>
        <v>170</v>
      </c>
      <c r="I420" s="28">
        <f t="shared" si="30"/>
        <v>36</v>
      </c>
      <c r="J420" s="14" t="s">
        <v>33</v>
      </c>
      <c r="K420" s="33">
        <v>25551</v>
      </c>
      <c r="L420" s="34">
        <v>150</v>
      </c>
      <c r="M420" s="35">
        <f t="shared" si="26"/>
        <v>170.34</v>
      </c>
      <c r="N420" s="10">
        <v>17140</v>
      </c>
      <c r="O420" s="11">
        <v>102</v>
      </c>
      <c r="P420" s="35">
        <f t="shared" si="27"/>
        <v>168.0392156862745</v>
      </c>
      <c r="Q420" s="33">
        <v>42691</v>
      </c>
      <c r="R420" s="34">
        <v>252</v>
      </c>
      <c r="S420" s="36">
        <f t="shared" si="28"/>
        <v>169.40873015873015</v>
      </c>
    </row>
    <row r="421" spans="1:19" ht="8.25">
      <c r="A421" s="3">
        <v>10</v>
      </c>
      <c r="B421" s="8" t="s">
        <v>1</v>
      </c>
      <c r="C421" s="3">
        <v>112</v>
      </c>
      <c r="D421" s="4" t="s">
        <v>24</v>
      </c>
      <c r="E421" s="13" t="s">
        <v>817</v>
      </c>
      <c r="F421" s="14" t="s">
        <v>3</v>
      </c>
      <c r="G421" s="14" t="s">
        <v>818</v>
      </c>
      <c r="H421" s="27">
        <f t="shared" si="29"/>
        <v>178</v>
      </c>
      <c r="I421" s="28">
        <f t="shared" si="30"/>
        <v>29</v>
      </c>
      <c r="J421" s="14" t="s">
        <v>115</v>
      </c>
      <c r="K421" s="33">
        <v>20748</v>
      </c>
      <c r="L421" s="34">
        <v>116</v>
      </c>
      <c r="M421" s="35">
        <f t="shared" si="26"/>
        <v>178.86206896551724</v>
      </c>
      <c r="N421" s="33">
        <v>0</v>
      </c>
      <c r="O421" s="34">
        <v>0</v>
      </c>
      <c r="P421" s="35">
        <f t="shared" si="27"/>
        <v>0</v>
      </c>
      <c r="Q421" s="33">
        <v>20748</v>
      </c>
      <c r="R421" s="34">
        <v>116</v>
      </c>
      <c r="S421" s="36">
        <f t="shared" si="28"/>
        <v>178.86206896551724</v>
      </c>
    </row>
    <row r="422" spans="1:19" ht="8.25">
      <c r="A422" s="3">
        <v>10</v>
      </c>
      <c r="B422" s="8" t="s">
        <v>1</v>
      </c>
      <c r="C422" s="3">
        <v>596</v>
      </c>
      <c r="D422" s="4" t="s">
        <v>73</v>
      </c>
      <c r="E422" s="13" t="s">
        <v>819</v>
      </c>
      <c r="F422" s="14" t="s">
        <v>3</v>
      </c>
      <c r="G422" s="14" t="s">
        <v>1301</v>
      </c>
      <c r="H422" s="27">
        <f t="shared" si="29"/>
        <v>202</v>
      </c>
      <c r="I422" s="28">
        <f t="shared" si="30"/>
        <v>10</v>
      </c>
      <c r="J422" s="14" t="s">
        <v>33</v>
      </c>
      <c r="K422" s="33">
        <v>42376</v>
      </c>
      <c r="L422" s="34">
        <v>209</v>
      </c>
      <c r="M422" s="35">
        <f t="shared" si="26"/>
        <v>202.755980861244</v>
      </c>
      <c r="N422" s="33">
        <v>21032</v>
      </c>
      <c r="O422" s="34">
        <v>102</v>
      </c>
      <c r="P422" s="35">
        <f t="shared" si="27"/>
        <v>206.19607843137254</v>
      </c>
      <c r="Q422" s="33">
        <v>63408</v>
      </c>
      <c r="R422" s="34">
        <v>311</v>
      </c>
      <c r="S422" s="36">
        <f t="shared" si="28"/>
        <v>203.88424437299037</v>
      </c>
    </row>
    <row r="423" spans="1:19" ht="8.25">
      <c r="A423" s="3">
        <v>10</v>
      </c>
      <c r="B423" s="8" t="s">
        <v>1</v>
      </c>
      <c r="C423" s="3">
        <v>112</v>
      </c>
      <c r="D423" s="4" t="s">
        <v>24</v>
      </c>
      <c r="E423" s="13" t="s">
        <v>820</v>
      </c>
      <c r="F423" s="14" t="s">
        <v>3</v>
      </c>
      <c r="G423" s="14" t="s">
        <v>821</v>
      </c>
      <c r="H423" s="27">
        <f t="shared" si="29"/>
        <v>186</v>
      </c>
      <c r="I423" s="28">
        <f t="shared" si="30"/>
        <v>23</v>
      </c>
      <c r="J423" s="14" t="s">
        <v>115</v>
      </c>
      <c r="K423" s="10">
        <v>19599</v>
      </c>
      <c r="L423" s="11">
        <v>105</v>
      </c>
      <c r="M423" s="35">
        <f t="shared" si="26"/>
        <v>186.65714285714284</v>
      </c>
      <c r="N423" s="33">
        <v>12845</v>
      </c>
      <c r="O423" s="34">
        <v>66</v>
      </c>
      <c r="P423" s="35">
        <f t="shared" si="27"/>
        <v>194.62121212121212</v>
      </c>
      <c r="Q423" s="33">
        <v>32444</v>
      </c>
      <c r="R423" s="34">
        <v>171</v>
      </c>
      <c r="S423" s="36">
        <f t="shared" si="28"/>
        <v>189.73099415204678</v>
      </c>
    </row>
    <row r="424" spans="1:19" ht="8.25">
      <c r="A424" s="3">
        <v>10</v>
      </c>
      <c r="B424" s="8" t="s">
        <v>1</v>
      </c>
      <c r="C424" s="3">
        <v>596</v>
      </c>
      <c r="D424" s="4" t="s">
        <v>84</v>
      </c>
      <c r="E424" s="13" t="s">
        <v>822</v>
      </c>
      <c r="F424" s="14" t="s">
        <v>3</v>
      </c>
      <c r="G424" s="14" t="s">
        <v>823</v>
      </c>
      <c r="H424" s="27">
        <f t="shared" si="29"/>
        <v>185</v>
      </c>
      <c r="I424" s="28">
        <f t="shared" si="30"/>
        <v>24</v>
      </c>
      <c r="J424" s="14" t="s">
        <v>33</v>
      </c>
      <c r="K424" s="33">
        <v>15598</v>
      </c>
      <c r="L424" s="34">
        <v>84</v>
      </c>
      <c r="M424" s="35">
        <f t="shared" si="26"/>
        <v>185.6904761904762</v>
      </c>
      <c r="N424" s="33">
        <v>0</v>
      </c>
      <c r="O424" s="34">
        <v>0</v>
      </c>
      <c r="P424" s="35">
        <f t="shared" si="27"/>
        <v>0</v>
      </c>
      <c r="Q424" s="33">
        <v>15598</v>
      </c>
      <c r="R424" s="34">
        <v>84</v>
      </c>
      <c r="S424" s="36">
        <f t="shared" si="28"/>
        <v>185.6904761904762</v>
      </c>
    </row>
    <row r="425" spans="1:19" ht="8.25">
      <c r="A425" s="3">
        <v>10</v>
      </c>
      <c r="B425" s="8" t="s">
        <v>1</v>
      </c>
      <c r="C425" s="3">
        <v>18</v>
      </c>
      <c r="D425" s="4" t="s">
        <v>20</v>
      </c>
      <c r="E425" s="13" t="s">
        <v>824</v>
      </c>
      <c r="F425" s="14" t="s">
        <v>3</v>
      </c>
      <c r="G425" s="14" t="s">
        <v>825</v>
      </c>
      <c r="H425" s="27" t="str">
        <f t="shared" si="29"/>
        <v>S</v>
      </c>
      <c r="I425" s="28">
        <f t="shared" si="30"/>
        <v>40</v>
      </c>
      <c r="J425" s="14" t="s">
        <v>90</v>
      </c>
      <c r="K425" s="33">
        <v>0</v>
      </c>
      <c r="L425" s="34">
        <v>0</v>
      </c>
      <c r="M425" s="35">
        <f t="shared" si="26"/>
        <v>0</v>
      </c>
      <c r="N425" s="34">
        <v>2356</v>
      </c>
      <c r="O425" s="34">
        <v>16</v>
      </c>
      <c r="P425" s="35">
        <f t="shared" si="27"/>
        <v>147.25</v>
      </c>
      <c r="Q425" s="33">
        <v>2356</v>
      </c>
      <c r="R425" s="34">
        <v>16</v>
      </c>
      <c r="S425" s="36">
        <f t="shared" si="28"/>
        <v>147.25</v>
      </c>
    </row>
    <row r="426" spans="1:19" ht="8.25">
      <c r="A426" s="3">
        <v>10</v>
      </c>
      <c r="B426" s="8" t="s">
        <v>19</v>
      </c>
      <c r="C426" s="3">
        <v>1</v>
      </c>
      <c r="D426" s="4" t="s">
        <v>20</v>
      </c>
      <c r="E426" s="13" t="s">
        <v>826</v>
      </c>
      <c r="F426" s="14" t="s">
        <v>3</v>
      </c>
      <c r="G426" s="14" t="s">
        <v>827</v>
      </c>
      <c r="H426" s="27" t="str">
        <f t="shared" si="29"/>
        <v>S</v>
      </c>
      <c r="I426" s="28">
        <f t="shared" si="30"/>
        <v>40</v>
      </c>
      <c r="J426" s="14" t="s">
        <v>23</v>
      </c>
      <c r="K426" s="33">
        <v>2533</v>
      </c>
      <c r="L426" s="34">
        <v>15</v>
      </c>
      <c r="M426" s="35">
        <f t="shared" si="26"/>
        <v>168.86666666666667</v>
      </c>
      <c r="N426" s="33">
        <v>0</v>
      </c>
      <c r="O426" s="34">
        <v>0</v>
      </c>
      <c r="P426" s="35">
        <f t="shared" si="27"/>
        <v>0</v>
      </c>
      <c r="Q426" s="33">
        <v>2533</v>
      </c>
      <c r="R426" s="34">
        <v>15</v>
      </c>
      <c r="S426" s="36">
        <f t="shared" si="28"/>
        <v>168.86666666666667</v>
      </c>
    </row>
    <row r="427" spans="1:19" ht="8.25">
      <c r="A427" s="3">
        <v>10</v>
      </c>
      <c r="B427" s="8" t="s">
        <v>1</v>
      </c>
      <c r="C427" s="3">
        <v>589</v>
      </c>
      <c r="D427" s="4" t="s">
        <v>20</v>
      </c>
      <c r="E427" s="13" t="s">
        <v>1353</v>
      </c>
      <c r="F427" s="14" t="s">
        <v>3</v>
      </c>
      <c r="G427" s="14" t="s">
        <v>1354</v>
      </c>
      <c r="H427" s="27" t="str">
        <f t="shared" si="29"/>
        <v>S</v>
      </c>
      <c r="I427" s="28">
        <f t="shared" si="30"/>
        <v>40</v>
      </c>
      <c r="J427" s="14" t="s">
        <v>47</v>
      </c>
      <c r="K427" s="33">
        <v>0</v>
      </c>
      <c r="L427" s="34">
        <v>0</v>
      </c>
      <c r="M427" s="35">
        <f t="shared" si="26"/>
        <v>0</v>
      </c>
      <c r="N427" s="33">
        <v>0</v>
      </c>
      <c r="O427" s="34">
        <v>0</v>
      </c>
      <c r="P427" s="35">
        <f t="shared" si="27"/>
        <v>0</v>
      </c>
      <c r="Q427" s="33">
        <v>0</v>
      </c>
      <c r="R427" s="34">
        <v>0</v>
      </c>
      <c r="S427" s="36">
        <f t="shared" si="28"/>
        <v>0</v>
      </c>
    </row>
    <row r="428" spans="1:19" ht="8.25">
      <c r="A428" s="3">
        <v>10</v>
      </c>
      <c r="B428" s="8" t="s">
        <v>1</v>
      </c>
      <c r="C428" s="3">
        <v>596</v>
      </c>
      <c r="D428" s="4" t="s">
        <v>20</v>
      </c>
      <c r="E428" s="13" t="s">
        <v>828</v>
      </c>
      <c r="F428" s="14" t="s">
        <v>3</v>
      </c>
      <c r="G428" s="14" t="s">
        <v>829</v>
      </c>
      <c r="H428" s="27">
        <f t="shared" si="29"/>
        <v>140</v>
      </c>
      <c r="I428" s="28">
        <f t="shared" si="30"/>
        <v>60</v>
      </c>
      <c r="J428" s="14" t="s">
        <v>33</v>
      </c>
      <c r="K428" s="10">
        <v>1050</v>
      </c>
      <c r="L428" s="11">
        <v>8</v>
      </c>
      <c r="M428" s="35">
        <f t="shared" si="26"/>
        <v>131.25</v>
      </c>
      <c r="N428" s="10">
        <v>5142</v>
      </c>
      <c r="O428" s="11">
        <v>36</v>
      </c>
      <c r="P428" s="35">
        <f t="shared" si="27"/>
        <v>142.83333333333334</v>
      </c>
      <c r="Q428" s="33">
        <v>6192</v>
      </c>
      <c r="R428" s="34">
        <v>44</v>
      </c>
      <c r="S428" s="36">
        <f t="shared" si="28"/>
        <v>140.72727272727272</v>
      </c>
    </row>
    <row r="429" spans="1:19" ht="8.25">
      <c r="A429" s="3">
        <v>10</v>
      </c>
      <c r="B429" s="8" t="s">
        <v>1</v>
      </c>
      <c r="C429" s="3">
        <v>205</v>
      </c>
      <c r="D429" s="4" t="s">
        <v>20</v>
      </c>
      <c r="E429" s="13" t="s">
        <v>830</v>
      </c>
      <c r="F429" s="14" t="s">
        <v>50</v>
      </c>
      <c r="G429" s="14" t="s">
        <v>831</v>
      </c>
      <c r="H429" s="27">
        <f t="shared" si="29"/>
        <v>149</v>
      </c>
      <c r="I429" s="28">
        <f t="shared" si="30"/>
        <v>52</v>
      </c>
      <c r="J429" s="14" t="s">
        <v>211</v>
      </c>
      <c r="K429" s="33">
        <v>0</v>
      </c>
      <c r="L429" s="34">
        <v>0</v>
      </c>
      <c r="M429" s="35">
        <f t="shared" si="26"/>
        <v>0</v>
      </c>
      <c r="N429" s="10">
        <v>5998</v>
      </c>
      <c r="O429" s="11">
        <v>40</v>
      </c>
      <c r="P429" s="35">
        <f t="shared" si="27"/>
        <v>149.95</v>
      </c>
      <c r="Q429" s="33">
        <v>5998</v>
      </c>
      <c r="R429" s="34">
        <v>40</v>
      </c>
      <c r="S429" s="36">
        <f t="shared" si="28"/>
        <v>149.95</v>
      </c>
    </row>
    <row r="430" spans="1:19" ht="8.25">
      <c r="A430" s="3">
        <v>10</v>
      </c>
      <c r="B430" s="8" t="s">
        <v>1</v>
      </c>
      <c r="C430" s="3">
        <v>205</v>
      </c>
      <c r="D430" s="4" t="s">
        <v>20</v>
      </c>
      <c r="E430" s="13" t="s">
        <v>832</v>
      </c>
      <c r="F430" s="14" t="s">
        <v>3</v>
      </c>
      <c r="G430" s="14" t="s">
        <v>833</v>
      </c>
      <c r="H430" s="27">
        <f t="shared" si="29"/>
        <v>157</v>
      </c>
      <c r="I430" s="28">
        <f t="shared" si="30"/>
        <v>46</v>
      </c>
      <c r="J430" s="14" t="s">
        <v>211</v>
      </c>
      <c r="K430" s="33">
        <v>0</v>
      </c>
      <c r="L430" s="34">
        <v>0</v>
      </c>
      <c r="M430" s="35">
        <f t="shared" si="26"/>
        <v>0</v>
      </c>
      <c r="N430" s="10">
        <v>3777</v>
      </c>
      <c r="O430" s="11">
        <v>24</v>
      </c>
      <c r="P430" s="35">
        <f t="shared" si="27"/>
        <v>157.375</v>
      </c>
      <c r="Q430" s="33">
        <v>3777</v>
      </c>
      <c r="R430" s="34">
        <v>24</v>
      </c>
      <c r="S430" s="36">
        <f t="shared" si="28"/>
        <v>157.375</v>
      </c>
    </row>
    <row r="431" spans="1:19" ht="8.25">
      <c r="A431" s="3">
        <v>10</v>
      </c>
      <c r="B431" s="8" t="s">
        <v>1</v>
      </c>
      <c r="C431" s="3">
        <v>205</v>
      </c>
      <c r="D431" s="4" t="s">
        <v>20</v>
      </c>
      <c r="E431" s="13" t="s">
        <v>834</v>
      </c>
      <c r="F431" s="14" t="s">
        <v>3</v>
      </c>
      <c r="G431" s="14" t="s">
        <v>835</v>
      </c>
      <c r="H431" s="27">
        <f t="shared" si="29"/>
        <v>126</v>
      </c>
      <c r="I431" s="28">
        <f t="shared" si="30"/>
        <v>60</v>
      </c>
      <c r="J431" s="14" t="s">
        <v>211</v>
      </c>
      <c r="K431" s="33">
        <v>0</v>
      </c>
      <c r="L431" s="34">
        <v>0</v>
      </c>
      <c r="M431" s="35">
        <f t="shared" si="26"/>
        <v>0</v>
      </c>
      <c r="N431" s="10">
        <v>5050</v>
      </c>
      <c r="O431" s="11">
        <v>40</v>
      </c>
      <c r="P431" s="35">
        <f t="shared" si="27"/>
        <v>126.25</v>
      </c>
      <c r="Q431" s="33">
        <v>5050</v>
      </c>
      <c r="R431" s="34">
        <v>40</v>
      </c>
      <c r="S431" s="36">
        <f t="shared" si="28"/>
        <v>126.25</v>
      </c>
    </row>
    <row r="432" spans="1:19" ht="8.25">
      <c r="A432" s="3">
        <v>10</v>
      </c>
      <c r="B432" s="8" t="s">
        <v>1</v>
      </c>
      <c r="C432" s="3">
        <v>18</v>
      </c>
      <c r="D432" s="4" t="s">
        <v>24</v>
      </c>
      <c r="E432" s="13" t="s">
        <v>836</v>
      </c>
      <c r="F432" s="14" t="s">
        <v>3</v>
      </c>
      <c r="G432" s="14" t="s">
        <v>837</v>
      </c>
      <c r="H432" s="27">
        <f t="shared" si="29"/>
        <v>182</v>
      </c>
      <c r="I432" s="28">
        <f t="shared" si="30"/>
        <v>26</v>
      </c>
      <c r="J432" s="14" t="s">
        <v>90</v>
      </c>
      <c r="K432" s="33">
        <v>20472</v>
      </c>
      <c r="L432" s="34">
        <v>112</v>
      </c>
      <c r="M432" s="35">
        <f t="shared" si="26"/>
        <v>182.78571428571428</v>
      </c>
      <c r="N432" s="10">
        <v>25303</v>
      </c>
      <c r="O432" s="11">
        <v>142</v>
      </c>
      <c r="P432" s="35">
        <f t="shared" si="27"/>
        <v>178.19014084507043</v>
      </c>
      <c r="Q432" s="33">
        <v>45775</v>
      </c>
      <c r="R432" s="34">
        <v>254</v>
      </c>
      <c r="S432" s="36">
        <f t="shared" si="28"/>
        <v>180.21653543307087</v>
      </c>
    </row>
    <row r="433" spans="1:19" ht="8.25">
      <c r="A433" s="3">
        <v>10</v>
      </c>
      <c r="B433" s="8" t="s">
        <v>1</v>
      </c>
      <c r="C433" s="3">
        <v>590</v>
      </c>
      <c r="D433" s="4" t="s">
        <v>5</v>
      </c>
      <c r="E433" s="13" t="s">
        <v>838</v>
      </c>
      <c r="F433" s="14" t="s">
        <v>3</v>
      </c>
      <c r="G433" s="14" t="s">
        <v>839</v>
      </c>
      <c r="H433" s="27">
        <f t="shared" si="29"/>
        <v>186</v>
      </c>
      <c r="I433" s="28">
        <f t="shared" si="30"/>
        <v>23</v>
      </c>
      <c r="J433" s="14" t="s">
        <v>289</v>
      </c>
      <c r="K433" s="33">
        <v>11739</v>
      </c>
      <c r="L433" s="34">
        <v>63</v>
      </c>
      <c r="M433" s="35">
        <f t="shared" si="26"/>
        <v>186.33333333333334</v>
      </c>
      <c r="N433" s="33">
        <v>1042</v>
      </c>
      <c r="O433" s="34">
        <v>6</v>
      </c>
      <c r="P433" s="35">
        <f t="shared" si="27"/>
        <v>173.66666666666666</v>
      </c>
      <c r="Q433" s="33">
        <v>12781</v>
      </c>
      <c r="R433" s="34">
        <v>69</v>
      </c>
      <c r="S433" s="36">
        <f t="shared" si="28"/>
        <v>185.231884057971</v>
      </c>
    </row>
    <row r="434" spans="1:19" ht="8.25">
      <c r="A434" s="3">
        <v>10</v>
      </c>
      <c r="B434" s="8" t="s">
        <v>1</v>
      </c>
      <c r="C434" s="3">
        <v>596</v>
      </c>
      <c r="D434" s="4" t="s">
        <v>20</v>
      </c>
      <c r="E434" s="13" t="s">
        <v>840</v>
      </c>
      <c r="F434" s="14" t="s">
        <v>3</v>
      </c>
      <c r="G434" s="14" t="s">
        <v>841</v>
      </c>
      <c r="H434" s="27">
        <f t="shared" si="29"/>
        <v>129</v>
      </c>
      <c r="I434" s="28">
        <f t="shared" si="30"/>
        <v>60</v>
      </c>
      <c r="J434" s="14" t="s">
        <v>33</v>
      </c>
      <c r="K434" s="33">
        <v>0</v>
      </c>
      <c r="L434" s="34">
        <v>0</v>
      </c>
      <c r="M434" s="35">
        <f t="shared" si="26"/>
        <v>0</v>
      </c>
      <c r="N434" s="33">
        <v>3624</v>
      </c>
      <c r="O434" s="34">
        <v>28</v>
      </c>
      <c r="P434" s="35">
        <f t="shared" si="27"/>
        <v>129.42857142857142</v>
      </c>
      <c r="Q434" s="33">
        <v>3624</v>
      </c>
      <c r="R434" s="34">
        <v>28</v>
      </c>
      <c r="S434" s="36">
        <f t="shared" si="28"/>
        <v>129.42857142857142</v>
      </c>
    </row>
    <row r="435" spans="1:19" ht="8.25">
      <c r="A435" s="3">
        <v>10</v>
      </c>
      <c r="B435" s="8" t="s">
        <v>1</v>
      </c>
      <c r="C435" s="3">
        <v>48</v>
      </c>
      <c r="D435" s="4" t="s">
        <v>24</v>
      </c>
      <c r="E435" s="13" t="s">
        <v>842</v>
      </c>
      <c r="F435" s="14" t="s">
        <v>3</v>
      </c>
      <c r="G435" s="14" t="s">
        <v>843</v>
      </c>
      <c r="H435" s="27">
        <f t="shared" si="29"/>
        <v>185</v>
      </c>
      <c r="I435" s="28">
        <f t="shared" si="30"/>
        <v>24</v>
      </c>
      <c r="J435" s="14" t="s">
        <v>13</v>
      </c>
      <c r="K435" s="33">
        <v>43849</v>
      </c>
      <c r="L435" s="34">
        <v>237</v>
      </c>
      <c r="M435" s="35">
        <f t="shared" si="26"/>
        <v>185.0168776371308</v>
      </c>
      <c r="N435" s="33">
        <v>24124</v>
      </c>
      <c r="O435" s="34">
        <v>129</v>
      </c>
      <c r="P435" s="35">
        <f t="shared" si="27"/>
        <v>187.0077519379845</v>
      </c>
      <c r="Q435" s="33">
        <v>67973</v>
      </c>
      <c r="R435" s="34">
        <v>366</v>
      </c>
      <c r="S435" s="36">
        <f t="shared" si="28"/>
        <v>185.71857923497268</v>
      </c>
    </row>
    <row r="436" spans="1:19" ht="8.25">
      <c r="A436" s="3">
        <v>10</v>
      </c>
      <c r="B436" s="8" t="s">
        <v>1</v>
      </c>
      <c r="C436" s="3">
        <v>48</v>
      </c>
      <c r="D436" s="4" t="s">
        <v>24</v>
      </c>
      <c r="E436" s="13" t="s">
        <v>844</v>
      </c>
      <c r="F436" s="14" t="s">
        <v>3</v>
      </c>
      <c r="G436" s="14" t="s">
        <v>845</v>
      </c>
      <c r="H436" s="27">
        <f t="shared" si="29"/>
        <v>163</v>
      </c>
      <c r="I436" s="28">
        <f t="shared" si="30"/>
        <v>41</v>
      </c>
      <c r="J436" s="14" t="s">
        <v>13</v>
      </c>
      <c r="K436" s="33">
        <v>3926</v>
      </c>
      <c r="L436" s="34">
        <v>24</v>
      </c>
      <c r="M436" s="35">
        <f t="shared" si="26"/>
        <v>163.58333333333334</v>
      </c>
      <c r="N436" s="33">
        <v>6822</v>
      </c>
      <c r="O436" s="34">
        <v>42</v>
      </c>
      <c r="P436" s="35">
        <f t="shared" si="27"/>
        <v>162.42857142857142</v>
      </c>
      <c r="Q436" s="33">
        <v>10748</v>
      </c>
      <c r="R436" s="34">
        <v>66</v>
      </c>
      <c r="S436" s="36">
        <f t="shared" si="28"/>
        <v>162.84848484848484</v>
      </c>
    </row>
    <row r="437" spans="1:19" ht="8.25">
      <c r="A437" s="3">
        <v>10</v>
      </c>
      <c r="B437" s="8" t="s">
        <v>1</v>
      </c>
      <c r="C437" s="3">
        <v>48</v>
      </c>
      <c r="D437" s="4" t="s">
        <v>14</v>
      </c>
      <c r="E437" s="13" t="s">
        <v>846</v>
      </c>
      <c r="F437" s="14" t="s">
        <v>3</v>
      </c>
      <c r="G437" s="14" t="s">
        <v>847</v>
      </c>
      <c r="H437" s="27">
        <f t="shared" si="29"/>
        <v>142</v>
      </c>
      <c r="I437" s="28">
        <f t="shared" si="30"/>
        <v>58</v>
      </c>
      <c r="J437" s="14" t="s">
        <v>13</v>
      </c>
      <c r="K437" s="33">
        <v>0</v>
      </c>
      <c r="L437" s="34">
        <v>0</v>
      </c>
      <c r="M437" s="35">
        <f t="shared" si="26"/>
        <v>0</v>
      </c>
      <c r="N437" s="34">
        <v>10279</v>
      </c>
      <c r="O437" s="34">
        <v>72</v>
      </c>
      <c r="P437" s="35">
        <f t="shared" si="27"/>
        <v>142.76388888888889</v>
      </c>
      <c r="Q437" s="33">
        <v>10279</v>
      </c>
      <c r="R437" s="34">
        <v>72</v>
      </c>
      <c r="S437" s="36">
        <f t="shared" si="28"/>
        <v>142.76388888888889</v>
      </c>
    </row>
    <row r="438" spans="1:19" ht="8.25">
      <c r="A438" s="3">
        <v>10</v>
      </c>
      <c r="B438" s="8" t="s">
        <v>1</v>
      </c>
      <c r="C438" s="3">
        <v>48</v>
      </c>
      <c r="D438" s="4" t="s">
        <v>24</v>
      </c>
      <c r="E438" s="13" t="s">
        <v>848</v>
      </c>
      <c r="F438" s="14" t="s">
        <v>3</v>
      </c>
      <c r="G438" s="14" t="s">
        <v>849</v>
      </c>
      <c r="H438" s="27">
        <f t="shared" si="29"/>
        <v>185</v>
      </c>
      <c r="I438" s="28">
        <f t="shared" si="30"/>
        <v>24</v>
      </c>
      <c r="J438" s="14" t="s">
        <v>13</v>
      </c>
      <c r="K438" s="10">
        <v>10559</v>
      </c>
      <c r="L438" s="11">
        <v>57</v>
      </c>
      <c r="M438" s="35">
        <f t="shared" si="26"/>
        <v>185.24561403508773</v>
      </c>
      <c r="N438" s="33">
        <v>23527</v>
      </c>
      <c r="O438" s="34">
        <v>130</v>
      </c>
      <c r="P438" s="35">
        <f t="shared" si="27"/>
        <v>180.97692307692307</v>
      </c>
      <c r="Q438" s="33">
        <v>34086</v>
      </c>
      <c r="R438" s="34">
        <v>187</v>
      </c>
      <c r="S438" s="36">
        <f t="shared" si="28"/>
        <v>182.27807486631016</v>
      </c>
    </row>
    <row r="439" spans="1:19" ht="8.25">
      <c r="A439" s="3">
        <v>10</v>
      </c>
      <c r="B439" s="8" t="s">
        <v>1</v>
      </c>
      <c r="C439" s="3">
        <v>48</v>
      </c>
      <c r="D439" s="4" t="s">
        <v>20</v>
      </c>
      <c r="E439" s="13" t="s">
        <v>850</v>
      </c>
      <c r="F439" s="14" t="s">
        <v>7</v>
      </c>
      <c r="G439" s="14" t="s">
        <v>851</v>
      </c>
      <c r="H439" s="27" t="str">
        <f t="shared" si="29"/>
        <v>S</v>
      </c>
      <c r="I439" s="28">
        <f t="shared" si="30"/>
        <v>56</v>
      </c>
      <c r="J439" s="14" t="s">
        <v>13</v>
      </c>
      <c r="K439" s="33">
        <v>0</v>
      </c>
      <c r="L439" s="34">
        <v>0</v>
      </c>
      <c r="M439" s="35">
        <f t="shared" si="26"/>
        <v>0</v>
      </c>
      <c r="N439" s="33">
        <v>0</v>
      </c>
      <c r="O439" s="34">
        <v>0</v>
      </c>
      <c r="P439" s="35">
        <f t="shared" si="27"/>
        <v>0</v>
      </c>
      <c r="Q439" s="33">
        <v>0</v>
      </c>
      <c r="R439" s="34">
        <v>0</v>
      </c>
      <c r="S439" s="36">
        <f t="shared" si="28"/>
        <v>0</v>
      </c>
    </row>
    <row r="440" spans="1:19" ht="8.25">
      <c r="A440" s="3">
        <v>10</v>
      </c>
      <c r="B440" s="8" t="s">
        <v>1</v>
      </c>
      <c r="C440" s="3">
        <v>48</v>
      </c>
      <c r="D440" s="4" t="s">
        <v>24</v>
      </c>
      <c r="E440" s="13" t="s">
        <v>852</v>
      </c>
      <c r="F440" s="14" t="s">
        <v>3</v>
      </c>
      <c r="G440" s="14" t="s">
        <v>853</v>
      </c>
      <c r="H440" s="27">
        <f t="shared" si="29"/>
        <v>148</v>
      </c>
      <c r="I440" s="28">
        <f t="shared" si="30"/>
        <v>53</v>
      </c>
      <c r="J440" s="14" t="s">
        <v>13</v>
      </c>
      <c r="K440" s="33">
        <v>11170</v>
      </c>
      <c r="L440" s="34">
        <v>75</v>
      </c>
      <c r="M440" s="35">
        <f t="shared" si="26"/>
        <v>148.93333333333334</v>
      </c>
      <c r="N440" s="10">
        <v>17121</v>
      </c>
      <c r="O440" s="11">
        <v>105</v>
      </c>
      <c r="P440" s="35">
        <f t="shared" si="27"/>
        <v>163.05714285714285</v>
      </c>
      <c r="Q440" s="33">
        <v>28291</v>
      </c>
      <c r="R440" s="34">
        <v>180</v>
      </c>
      <c r="S440" s="36">
        <f t="shared" si="28"/>
        <v>157.17222222222222</v>
      </c>
    </row>
    <row r="441" spans="1:19" ht="8.25">
      <c r="A441" s="3">
        <v>10</v>
      </c>
      <c r="B441" s="8" t="s">
        <v>1</v>
      </c>
      <c r="C441" s="3">
        <v>200</v>
      </c>
      <c r="D441" s="4" t="s">
        <v>73</v>
      </c>
      <c r="E441" s="13" t="s">
        <v>854</v>
      </c>
      <c r="F441" s="14" t="s">
        <v>3</v>
      </c>
      <c r="G441" s="14" t="s">
        <v>855</v>
      </c>
      <c r="H441" s="27">
        <f t="shared" si="29"/>
        <v>165</v>
      </c>
      <c r="I441" s="28">
        <f t="shared" si="30"/>
        <v>40</v>
      </c>
      <c r="J441" s="14" t="s">
        <v>149</v>
      </c>
      <c r="K441" s="33">
        <v>0</v>
      </c>
      <c r="L441" s="34">
        <v>0</v>
      </c>
      <c r="M441" s="35">
        <f t="shared" si="26"/>
        <v>0</v>
      </c>
      <c r="N441" s="10">
        <v>4472</v>
      </c>
      <c r="O441" s="11">
        <v>27</v>
      </c>
      <c r="P441" s="35">
        <f t="shared" si="27"/>
        <v>165.62962962962962</v>
      </c>
      <c r="Q441" s="33">
        <v>4472</v>
      </c>
      <c r="R441" s="34">
        <v>27</v>
      </c>
      <c r="S441" s="36">
        <f t="shared" si="28"/>
        <v>165.62962962962962</v>
      </c>
    </row>
    <row r="442" spans="1:19" ht="8.25">
      <c r="A442" s="3">
        <v>10</v>
      </c>
      <c r="B442" s="8" t="s">
        <v>1</v>
      </c>
      <c r="C442" s="3">
        <v>590</v>
      </c>
      <c r="D442" s="4" t="s">
        <v>20</v>
      </c>
      <c r="E442" s="13" t="s">
        <v>1302</v>
      </c>
      <c r="F442" s="14" t="s">
        <v>3</v>
      </c>
      <c r="G442" s="14" t="s">
        <v>1303</v>
      </c>
      <c r="H442" s="27" t="str">
        <f t="shared" si="29"/>
        <v>S</v>
      </c>
      <c r="I442" s="28">
        <f t="shared" si="30"/>
        <v>40</v>
      </c>
      <c r="J442" s="14" t="s">
        <v>289</v>
      </c>
      <c r="K442" s="33">
        <v>0</v>
      </c>
      <c r="L442" s="34">
        <v>0</v>
      </c>
      <c r="M442" s="35">
        <f t="shared" si="26"/>
        <v>0</v>
      </c>
      <c r="N442" s="33">
        <v>0</v>
      </c>
      <c r="O442" s="34">
        <v>0</v>
      </c>
      <c r="P442" s="35">
        <f t="shared" si="27"/>
        <v>0</v>
      </c>
      <c r="Q442" s="33">
        <v>0</v>
      </c>
      <c r="R442" s="34">
        <v>0</v>
      </c>
      <c r="S442" s="36">
        <f t="shared" si="28"/>
        <v>0</v>
      </c>
    </row>
    <row r="443" spans="1:19" ht="8.25">
      <c r="A443" s="3">
        <v>10</v>
      </c>
      <c r="B443" s="8" t="s">
        <v>1</v>
      </c>
      <c r="C443" s="3">
        <v>590</v>
      </c>
      <c r="D443" s="4" t="s">
        <v>5</v>
      </c>
      <c r="E443" s="13" t="s">
        <v>856</v>
      </c>
      <c r="F443" s="14" t="s">
        <v>3</v>
      </c>
      <c r="G443" s="14" t="s">
        <v>857</v>
      </c>
      <c r="H443" s="27" t="str">
        <f t="shared" si="29"/>
        <v>S</v>
      </c>
      <c r="I443" s="28">
        <f t="shared" si="30"/>
        <v>16</v>
      </c>
      <c r="J443" s="14" t="s">
        <v>289</v>
      </c>
      <c r="K443" s="33">
        <v>0</v>
      </c>
      <c r="L443" s="34">
        <v>0</v>
      </c>
      <c r="M443" s="35">
        <f t="shared" si="26"/>
        <v>0</v>
      </c>
      <c r="N443" s="10">
        <v>433</v>
      </c>
      <c r="O443" s="11">
        <v>3</v>
      </c>
      <c r="P443" s="35">
        <f t="shared" si="27"/>
        <v>144.33333333333334</v>
      </c>
      <c r="Q443" s="33">
        <v>433</v>
      </c>
      <c r="R443" s="34">
        <v>3</v>
      </c>
      <c r="S443" s="36">
        <f t="shared" si="28"/>
        <v>144.33333333333334</v>
      </c>
    </row>
    <row r="444" spans="1:19" ht="8.25">
      <c r="A444" s="3">
        <v>10</v>
      </c>
      <c r="B444" s="8" t="s">
        <v>1</v>
      </c>
      <c r="C444" s="3">
        <v>48</v>
      </c>
      <c r="D444" s="4" t="s">
        <v>5</v>
      </c>
      <c r="E444" s="13" t="s">
        <v>858</v>
      </c>
      <c r="F444" s="14" t="s">
        <v>3</v>
      </c>
      <c r="G444" s="14" t="s">
        <v>859</v>
      </c>
      <c r="H444" s="27">
        <f t="shared" si="29"/>
        <v>164</v>
      </c>
      <c r="I444" s="28">
        <f t="shared" si="30"/>
        <v>40</v>
      </c>
      <c r="J444" s="14" t="s">
        <v>13</v>
      </c>
      <c r="K444" s="33">
        <v>0</v>
      </c>
      <c r="L444" s="34">
        <v>0</v>
      </c>
      <c r="M444" s="35">
        <f t="shared" si="26"/>
        <v>0</v>
      </c>
      <c r="N444" s="33">
        <v>15289</v>
      </c>
      <c r="O444" s="34">
        <v>93</v>
      </c>
      <c r="P444" s="35">
        <f t="shared" si="27"/>
        <v>164.3978494623656</v>
      </c>
      <c r="Q444" s="33">
        <v>15289</v>
      </c>
      <c r="R444" s="34">
        <v>93</v>
      </c>
      <c r="S444" s="36">
        <f t="shared" si="28"/>
        <v>164.3978494623656</v>
      </c>
    </row>
    <row r="445" spans="1:19" ht="8.25">
      <c r="A445" s="3">
        <v>10</v>
      </c>
      <c r="B445" s="8" t="s">
        <v>1</v>
      </c>
      <c r="C445" s="3">
        <v>590</v>
      </c>
      <c r="D445" s="4" t="s">
        <v>34</v>
      </c>
      <c r="E445" s="13" t="s">
        <v>860</v>
      </c>
      <c r="F445" s="14" t="s">
        <v>3</v>
      </c>
      <c r="G445" s="14" t="s">
        <v>861</v>
      </c>
      <c r="H445" s="27" t="str">
        <f t="shared" si="29"/>
        <v>S</v>
      </c>
      <c r="I445" s="28">
        <f t="shared" si="30"/>
        <v>16</v>
      </c>
      <c r="J445" s="14" t="s">
        <v>289</v>
      </c>
      <c r="K445" s="33">
        <v>0</v>
      </c>
      <c r="L445" s="34">
        <v>0</v>
      </c>
      <c r="M445" s="35">
        <f t="shared" si="26"/>
        <v>0</v>
      </c>
      <c r="N445" s="10">
        <v>2381</v>
      </c>
      <c r="O445" s="11">
        <v>15</v>
      </c>
      <c r="P445" s="35">
        <f t="shared" si="27"/>
        <v>158.73333333333332</v>
      </c>
      <c r="Q445" s="33">
        <v>2381</v>
      </c>
      <c r="R445" s="34">
        <v>15</v>
      </c>
      <c r="S445" s="36">
        <f t="shared" si="28"/>
        <v>158.73333333333332</v>
      </c>
    </row>
    <row r="446" spans="1:19" ht="8.25">
      <c r="A446" s="3">
        <v>10</v>
      </c>
      <c r="B446" s="8" t="s">
        <v>1</v>
      </c>
      <c r="C446" s="3">
        <v>48</v>
      </c>
      <c r="D446" s="4" t="s">
        <v>83</v>
      </c>
      <c r="E446" s="13" t="s">
        <v>862</v>
      </c>
      <c r="F446" s="14" t="s">
        <v>3</v>
      </c>
      <c r="G446" s="14" t="s">
        <v>863</v>
      </c>
      <c r="H446" s="27">
        <f t="shared" si="29"/>
        <v>150</v>
      </c>
      <c r="I446" s="28">
        <f t="shared" si="30"/>
        <v>52</v>
      </c>
      <c r="J446" s="14" t="s">
        <v>13</v>
      </c>
      <c r="K446" s="33">
        <v>0</v>
      </c>
      <c r="L446" s="34">
        <v>0</v>
      </c>
      <c r="M446" s="35">
        <f t="shared" si="26"/>
        <v>0</v>
      </c>
      <c r="N446" s="10">
        <v>7209</v>
      </c>
      <c r="O446" s="11">
        <v>48</v>
      </c>
      <c r="P446" s="35">
        <f t="shared" si="27"/>
        <v>150.1875</v>
      </c>
      <c r="Q446" s="33">
        <v>7209</v>
      </c>
      <c r="R446" s="34">
        <v>48</v>
      </c>
      <c r="S446" s="36">
        <f t="shared" si="28"/>
        <v>150.1875</v>
      </c>
    </row>
    <row r="447" spans="1:19" ht="8.25">
      <c r="A447" s="3">
        <v>10</v>
      </c>
      <c r="B447" s="8" t="s">
        <v>1</v>
      </c>
      <c r="C447" s="3">
        <v>48</v>
      </c>
      <c r="D447" s="4" t="s">
        <v>34</v>
      </c>
      <c r="E447" s="13" t="s">
        <v>864</v>
      </c>
      <c r="F447" s="14" t="s">
        <v>3</v>
      </c>
      <c r="G447" s="14" t="s">
        <v>865</v>
      </c>
      <c r="H447" s="27">
        <f t="shared" si="29"/>
        <v>152</v>
      </c>
      <c r="I447" s="28">
        <f t="shared" si="30"/>
        <v>50</v>
      </c>
      <c r="J447" s="14" t="s">
        <v>13</v>
      </c>
      <c r="K447" s="33">
        <v>447</v>
      </c>
      <c r="L447" s="34">
        <v>3</v>
      </c>
      <c r="M447" s="35">
        <f t="shared" si="26"/>
        <v>149</v>
      </c>
      <c r="N447" s="33">
        <v>14687</v>
      </c>
      <c r="O447" s="34">
        <v>96</v>
      </c>
      <c r="P447" s="35">
        <f t="shared" si="27"/>
        <v>152.98958333333334</v>
      </c>
      <c r="Q447" s="33">
        <v>15134</v>
      </c>
      <c r="R447" s="34">
        <v>99</v>
      </c>
      <c r="S447" s="36">
        <f t="shared" si="28"/>
        <v>152.86868686868686</v>
      </c>
    </row>
    <row r="448" spans="1:19" ht="8.25">
      <c r="A448" s="3">
        <v>10</v>
      </c>
      <c r="B448" s="8" t="s">
        <v>19</v>
      </c>
      <c r="C448" s="3">
        <v>1</v>
      </c>
      <c r="D448" s="4" t="s">
        <v>20</v>
      </c>
      <c r="E448" s="13" t="s">
        <v>866</v>
      </c>
      <c r="F448" s="14" t="s">
        <v>50</v>
      </c>
      <c r="G448" s="14" t="s">
        <v>867</v>
      </c>
      <c r="H448" s="27" t="str">
        <f t="shared" si="29"/>
        <v>S</v>
      </c>
      <c r="I448" s="28">
        <f t="shared" si="30"/>
        <v>56</v>
      </c>
      <c r="J448" s="14" t="s">
        <v>23</v>
      </c>
      <c r="K448" s="33">
        <v>935</v>
      </c>
      <c r="L448" s="34">
        <v>6</v>
      </c>
      <c r="M448" s="35">
        <f t="shared" si="26"/>
        <v>155.83333333333334</v>
      </c>
      <c r="N448" s="33">
        <v>0</v>
      </c>
      <c r="O448" s="34">
        <v>0</v>
      </c>
      <c r="P448" s="35">
        <f t="shared" si="27"/>
        <v>0</v>
      </c>
      <c r="Q448" s="33">
        <v>935</v>
      </c>
      <c r="R448" s="34">
        <v>6</v>
      </c>
      <c r="S448" s="36">
        <f t="shared" si="28"/>
        <v>155.83333333333334</v>
      </c>
    </row>
    <row r="449" spans="1:19" ht="8.25">
      <c r="A449" s="3">
        <v>10</v>
      </c>
      <c r="B449" s="8" t="s">
        <v>19</v>
      </c>
      <c r="C449" s="3">
        <v>1</v>
      </c>
      <c r="D449" s="4" t="s">
        <v>20</v>
      </c>
      <c r="E449" s="13" t="s">
        <v>868</v>
      </c>
      <c r="F449" s="14" t="s">
        <v>3</v>
      </c>
      <c r="G449" s="14" t="s">
        <v>869</v>
      </c>
      <c r="H449" s="27" t="str">
        <f t="shared" si="29"/>
        <v>S</v>
      </c>
      <c r="I449" s="28">
        <f t="shared" si="30"/>
        <v>40</v>
      </c>
      <c r="J449" s="14" t="s">
        <v>23</v>
      </c>
      <c r="K449" s="10">
        <v>2358</v>
      </c>
      <c r="L449" s="11">
        <v>17</v>
      </c>
      <c r="M449" s="35">
        <f t="shared" si="26"/>
        <v>138.7058823529412</v>
      </c>
      <c r="N449" s="33">
        <v>0</v>
      </c>
      <c r="O449" s="34">
        <v>0</v>
      </c>
      <c r="P449" s="35">
        <f t="shared" si="27"/>
        <v>0</v>
      </c>
      <c r="Q449" s="33">
        <v>2358</v>
      </c>
      <c r="R449" s="34">
        <v>17</v>
      </c>
      <c r="S449" s="36">
        <f t="shared" si="28"/>
        <v>138.7058823529412</v>
      </c>
    </row>
    <row r="450" spans="1:19" ht="8.25">
      <c r="A450" s="3">
        <v>10</v>
      </c>
      <c r="B450" s="8" t="s">
        <v>58</v>
      </c>
      <c r="C450" s="3">
        <v>59</v>
      </c>
      <c r="D450" s="4" t="s">
        <v>104</v>
      </c>
      <c r="E450" s="13" t="s">
        <v>870</v>
      </c>
      <c r="F450" s="14" t="s">
        <v>3</v>
      </c>
      <c r="G450" s="14" t="s">
        <v>1304</v>
      </c>
      <c r="H450" s="27">
        <f t="shared" si="29"/>
        <v>164</v>
      </c>
      <c r="I450" s="28">
        <f t="shared" si="30"/>
        <v>40</v>
      </c>
      <c r="J450" s="14" t="s">
        <v>87</v>
      </c>
      <c r="K450" s="33">
        <v>0</v>
      </c>
      <c r="L450" s="34">
        <v>0</v>
      </c>
      <c r="M450" s="35">
        <f t="shared" si="26"/>
        <v>0</v>
      </c>
      <c r="N450" s="33">
        <v>9194</v>
      </c>
      <c r="O450" s="34">
        <v>56</v>
      </c>
      <c r="P450" s="35">
        <f t="shared" si="27"/>
        <v>164.17857142857142</v>
      </c>
      <c r="Q450" s="33">
        <v>9194</v>
      </c>
      <c r="R450" s="34">
        <v>56</v>
      </c>
      <c r="S450" s="36">
        <f t="shared" si="28"/>
        <v>164.17857142857142</v>
      </c>
    </row>
    <row r="451" spans="1:19" ht="8.25">
      <c r="A451" s="3">
        <v>10</v>
      </c>
      <c r="B451" s="8" t="s">
        <v>58</v>
      </c>
      <c r="C451" s="3">
        <v>59</v>
      </c>
      <c r="D451" s="4" t="s">
        <v>10</v>
      </c>
      <c r="E451" s="13" t="s">
        <v>871</v>
      </c>
      <c r="F451" s="14" t="s">
        <v>3</v>
      </c>
      <c r="G451" s="14" t="s">
        <v>872</v>
      </c>
      <c r="H451" s="27">
        <f t="shared" si="29"/>
        <v>165</v>
      </c>
      <c r="I451" s="28">
        <f t="shared" si="30"/>
        <v>40</v>
      </c>
      <c r="J451" s="14" t="s">
        <v>87</v>
      </c>
      <c r="K451" s="33">
        <v>7945</v>
      </c>
      <c r="L451" s="34">
        <v>48</v>
      </c>
      <c r="M451" s="35">
        <f t="shared" si="26"/>
        <v>165.52083333333334</v>
      </c>
      <c r="N451" s="33">
        <v>0</v>
      </c>
      <c r="O451" s="34">
        <v>0</v>
      </c>
      <c r="P451" s="35">
        <f t="shared" si="27"/>
        <v>0</v>
      </c>
      <c r="Q451" s="33">
        <v>7945</v>
      </c>
      <c r="R451" s="34">
        <v>48</v>
      </c>
      <c r="S451" s="36">
        <f t="shared" si="28"/>
        <v>165.52083333333334</v>
      </c>
    </row>
    <row r="452" spans="1:19" ht="8.25">
      <c r="A452" s="3">
        <v>10</v>
      </c>
      <c r="B452" s="8" t="s">
        <v>1</v>
      </c>
      <c r="C452" s="3">
        <v>48</v>
      </c>
      <c r="D452" s="4" t="s">
        <v>104</v>
      </c>
      <c r="E452" s="13" t="s">
        <v>873</v>
      </c>
      <c r="F452" s="14" t="s">
        <v>3</v>
      </c>
      <c r="G452" s="14" t="s">
        <v>874</v>
      </c>
      <c r="H452" s="27">
        <f t="shared" si="29"/>
        <v>159</v>
      </c>
      <c r="I452" s="28">
        <f t="shared" si="30"/>
        <v>44</v>
      </c>
      <c r="J452" s="14" t="s">
        <v>13</v>
      </c>
      <c r="K452" s="33">
        <v>14478</v>
      </c>
      <c r="L452" s="34">
        <v>91</v>
      </c>
      <c r="M452" s="35">
        <f aca="true" t="shared" si="31" ref="M452:M515">IF(L452=0,0,K452/L452)</f>
        <v>159.0989010989011</v>
      </c>
      <c r="N452" s="34">
        <v>15614</v>
      </c>
      <c r="O452" s="34">
        <v>99</v>
      </c>
      <c r="P452" s="35">
        <f aca="true" t="shared" si="32" ref="P452:P515">IF(O452=0,0,N452/O452)</f>
        <v>157.7171717171717</v>
      </c>
      <c r="Q452" s="33">
        <v>30092</v>
      </c>
      <c r="R452" s="34">
        <v>190</v>
      </c>
      <c r="S452" s="36">
        <f aca="true" t="shared" si="33" ref="S452:S515">IF(R452=0,0,Q452/R452)</f>
        <v>158.37894736842105</v>
      </c>
    </row>
    <row r="453" spans="1:19" ht="8.25">
      <c r="A453" s="3">
        <v>10</v>
      </c>
      <c r="B453" s="8" t="s">
        <v>58</v>
      </c>
      <c r="C453" s="3">
        <v>58</v>
      </c>
      <c r="D453" s="4" t="s">
        <v>83</v>
      </c>
      <c r="E453" s="13" t="s">
        <v>875</v>
      </c>
      <c r="F453" s="14" t="s">
        <v>3</v>
      </c>
      <c r="G453" s="14" t="s">
        <v>876</v>
      </c>
      <c r="H453" s="27">
        <f aca="true" t="shared" si="34" ref="H453:H516">IF(L453&lt;18,IF(R453&lt;18,"S",INT(S453)),INT(M453))</f>
        <v>127</v>
      </c>
      <c r="I453" s="28">
        <f aca="true" t="shared" si="35" ref="I453:I516">IF(ISNUMBER(H453),MIN(INT((215-H453)*0.8),60),IF(D453="04",IF(F453="M.",40,56),IF(F453="M.",16,32)))</f>
        <v>60</v>
      </c>
      <c r="J453" s="14" t="s">
        <v>61</v>
      </c>
      <c r="K453" s="33">
        <v>2557</v>
      </c>
      <c r="L453" s="34">
        <v>20</v>
      </c>
      <c r="M453" s="35">
        <f t="shared" si="31"/>
        <v>127.85</v>
      </c>
      <c r="N453" s="33">
        <v>0</v>
      </c>
      <c r="O453" s="34">
        <v>0</v>
      </c>
      <c r="P453" s="35">
        <f t="shared" si="32"/>
        <v>0</v>
      </c>
      <c r="Q453" s="33">
        <v>2557</v>
      </c>
      <c r="R453" s="34">
        <v>20</v>
      </c>
      <c r="S453" s="36">
        <f t="shared" si="33"/>
        <v>127.85</v>
      </c>
    </row>
    <row r="454" spans="1:19" ht="8.25">
      <c r="A454" s="3">
        <v>10</v>
      </c>
      <c r="B454" s="8" t="s">
        <v>58</v>
      </c>
      <c r="C454" s="3">
        <v>59</v>
      </c>
      <c r="D454" s="4" t="s">
        <v>20</v>
      </c>
      <c r="E454" s="13" t="s">
        <v>877</v>
      </c>
      <c r="F454" s="14" t="s">
        <v>50</v>
      </c>
      <c r="G454" s="14" t="s">
        <v>878</v>
      </c>
      <c r="H454" s="27" t="str">
        <f t="shared" si="34"/>
        <v>S</v>
      </c>
      <c r="I454" s="28">
        <f t="shared" si="35"/>
        <v>56</v>
      </c>
      <c r="J454" s="14" t="s">
        <v>87</v>
      </c>
      <c r="K454" s="33">
        <v>0</v>
      </c>
      <c r="L454" s="34">
        <v>0</v>
      </c>
      <c r="M454" s="35">
        <f t="shared" si="31"/>
        <v>0</v>
      </c>
      <c r="N454" s="10">
        <v>1101</v>
      </c>
      <c r="O454" s="11">
        <v>8</v>
      </c>
      <c r="P454" s="35">
        <f t="shared" si="32"/>
        <v>137.625</v>
      </c>
      <c r="Q454" s="33">
        <v>1101</v>
      </c>
      <c r="R454" s="34">
        <v>8</v>
      </c>
      <c r="S454" s="36">
        <f t="shared" si="33"/>
        <v>137.625</v>
      </c>
    </row>
    <row r="455" spans="1:19" ht="8.25">
      <c r="A455" s="3">
        <v>10</v>
      </c>
      <c r="B455" s="8" t="s">
        <v>1</v>
      </c>
      <c r="C455" s="3">
        <v>207</v>
      </c>
      <c r="D455" s="4" t="s">
        <v>24</v>
      </c>
      <c r="E455" s="13" t="s">
        <v>879</v>
      </c>
      <c r="F455" s="14" t="s">
        <v>3</v>
      </c>
      <c r="G455" s="14" t="s">
        <v>880</v>
      </c>
      <c r="H455" s="27">
        <f t="shared" si="34"/>
        <v>159</v>
      </c>
      <c r="I455" s="28">
        <f t="shared" si="35"/>
        <v>44</v>
      </c>
      <c r="J455" s="14" t="s">
        <v>127</v>
      </c>
      <c r="K455" s="33">
        <v>458</v>
      </c>
      <c r="L455" s="34">
        <v>3</v>
      </c>
      <c r="M455" s="35">
        <f t="shared" si="31"/>
        <v>152.66666666666666</v>
      </c>
      <c r="N455" s="33">
        <v>15332</v>
      </c>
      <c r="O455" s="34">
        <v>96</v>
      </c>
      <c r="P455" s="35">
        <f t="shared" si="32"/>
        <v>159.70833333333334</v>
      </c>
      <c r="Q455" s="33">
        <v>15790</v>
      </c>
      <c r="R455" s="34">
        <v>99</v>
      </c>
      <c r="S455" s="36">
        <f t="shared" si="33"/>
        <v>159.4949494949495</v>
      </c>
    </row>
    <row r="456" spans="1:19" ht="8.25">
      <c r="A456" s="3">
        <v>10</v>
      </c>
      <c r="B456" s="8" t="s">
        <v>1</v>
      </c>
      <c r="C456" s="3">
        <v>595</v>
      </c>
      <c r="D456" s="4" t="s">
        <v>20</v>
      </c>
      <c r="E456" s="13" t="s">
        <v>881</v>
      </c>
      <c r="F456" s="14" t="s">
        <v>3</v>
      </c>
      <c r="G456" s="14" t="s">
        <v>882</v>
      </c>
      <c r="H456" s="27">
        <f t="shared" si="34"/>
        <v>155</v>
      </c>
      <c r="I456" s="28">
        <f t="shared" si="35"/>
        <v>48</v>
      </c>
      <c r="J456" s="14" t="s">
        <v>93</v>
      </c>
      <c r="K456" s="33">
        <v>2945</v>
      </c>
      <c r="L456" s="34">
        <v>19</v>
      </c>
      <c r="M456" s="35">
        <f t="shared" si="31"/>
        <v>155</v>
      </c>
      <c r="N456" s="33">
        <v>3632</v>
      </c>
      <c r="O456" s="34">
        <v>24</v>
      </c>
      <c r="P456" s="35">
        <f t="shared" si="32"/>
        <v>151.33333333333334</v>
      </c>
      <c r="Q456" s="33">
        <v>6577</v>
      </c>
      <c r="R456" s="34">
        <v>43</v>
      </c>
      <c r="S456" s="36">
        <f t="shared" si="33"/>
        <v>152.95348837209303</v>
      </c>
    </row>
    <row r="457" spans="1:19" ht="8.25">
      <c r="A457" s="3">
        <v>10</v>
      </c>
      <c r="B457" s="8" t="s">
        <v>1</v>
      </c>
      <c r="C457" s="3">
        <v>200</v>
      </c>
      <c r="D457" s="4" t="s">
        <v>780</v>
      </c>
      <c r="E457" s="13" t="s">
        <v>883</v>
      </c>
      <c r="F457" s="14" t="s">
        <v>3</v>
      </c>
      <c r="G457" s="14" t="s">
        <v>884</v>
      </c>
      <c r="H457" s="27">
        <f t="shared" si="34"/>
        <v>174</v>
      </c>
      <c r="I457" s="28">
        <f t="shared" si="35"/>
        <v>32</v>
      </c>
      <c r="J457" s="14" t="s">
        <v>149</v>
      </c>
      <c r="K457" s="33">
        <v>0</v>
      </c>
      <c r="L457" s="34">
        <v>0</v>
      </c>
      <c r="M457" s="35">
        <f t="shared" si="31"/>
        <v>0</v>
      </c>
      <c r="N457" s="10">
        <v>18106</v>
      </c>
      <c r="O457" s="11">
        <v>104</v>
      </c>
      <c r="P457" s="35">
        <f t="shared" si="32"/>
        <v>174.09615384615384</v>
      </c>
      <c r="Q457" s="33">
        <v>18106</v>
      </c>
      <c r="R457" s="34">
        <v>104</v>
      </c>
      <c r="S457" s="36">
        <f t="shared" si="33"/>
        <v>174.09615384615384</v>
      </c>
    </row>
    <row r="458" spans="1:19" ht="8.25">
      <c r="A458" s="3">
        <v>10</v>
      </c>
      <c r="B458" s="8" t="s">
        <v>1</v>
      </c>
      <c r="C458" s="3">
        <v>48</v>
      </c>
      <c r="D458" s="4" t="s">
        <v>20</v>
      </c>
      <c r="E458" s="13" t="s">
        <v>1305</v>
      </c>
      <c r="F458" s="14" t="s">
        <v>50</v>
      </c>
      <c r="G458" s="14" t="s">
        <v>1306</v>
      </c>
      <c r="H458" s="27" t="str">
        <f t="shared" si="34"/>
        <v>S</v>
      </c>
      <c r="I458" s="28">
        <f t="shared" si="35"/>
        <v>56</v>
      </c>
      <c r="J458" s="14" t="s">
        <v>13</v>
      </c>
      <c r="K458" s="33">
        <v>0</v>
      </c>
      <c r="L458" s="34">
        <v>0</v>
      </c>
      <c r="M458" s="35">
        <f t="shared" si="31"/>
        <v>0</v>
      </c>
      <c r="N458" s="34">
        <v>1548</v>
      </c>
      <c r="O458" s="34">
        <v>12</v>
      </c>
      <c r="P458" s="35">
        <f t="shared" si="32"/>
        <v>129</v>
      </c>
      <c r="Q458" s="33">
        <v>1548</v>
      </c>
      <c r="R458" s="34">
        <v>12</v>
      </c>
      <c r="S458" s="36">
        <f t="shared" si="33"/>
        <v>129</v>
      </c>
    </row>
    <row r="459" spans="1:19" ht="8.25">
      <c r="A459" s="3">
        <v>10</v>
      </c>
      <c r="B459" s="8" t="s">
        <v>1</v>
      </c>
      <c r="C459" s="3">
        <v>48</v>
      </c>
      <c r="D459" s="4" t="s">
        <v>34</v>
      </c>
      <c r="E459" s="13" t="s">
        <v>885</v>
      </c>
      <c r="F459" s="14" t="s">
        <v>3</v>
      </c>
      <c r="G459" s="14" t="s">
        <v>1307</v>
      </c>
      <c r="H459" s="27">
        <f t="shared" si="34"/>
        <v>143</v>
      </c>
      <c r="I459" s="28">
        <f t="shared" si="35"/>
        <v>57</v>
      </c>
      <c r="J459" s="14" t="s">
        <v>13</v>
      </c>
      <c r="K459" s="33">
        <v>0</v>
      </c>
      <c r="L459" s="34">
        <v>0</v>
      </c>
      <c r="M459" s="35">
        <f t="shared" si="31"/>
        <v>0</v>
      </c>
      <c r="N459" s="33">
        <v>4734</v>
      </c>
      <c r="O459" s="34">
        <v>33</v>
      </c>
      <c r="P459" s="35">
        <f t="shared" si="32"/>
        <v>143.45454545454547</v>
      </c>
      <c r="Q459" s="33">
        <v>4734</v>
      </c>
      <c r="R459" s="34">
        <v>33</v>
      </c>
      <c r="S459" s="36">
        <f t="shared" si="33"/>
        <v>143.45454545454547</v>
      </c>
    </row>
    <row r="460" spans="1:19" ht="8.25">
      <c r="A460" s="3">
        <v>10</v>
      </c>
      <c r="B460" s="8" t="s">
        <v>1</v>
      </c>
      <c r="C460" s="3">
        <v>48</v>
      </c>
      <c r="D460" s="4" t="s">
        <v>73</v>
      </c>
      <c r="E460" s="13" t="s">
        <v>886</v>
      </c>
      <c r="F460" s="14" t="s">
        <v>50</v>
      </c>
      <c r="G460" s="14" t="s">
        <v>887</v>
      </c>
      <c r="H460" s="27">
        <f t="shared" si="34"/>
        <v>150</v>
      </c>
      <c r="I460" s="28">
        <f t="shared" si="35"/>
        <v>52</v>
      </c>
      <c r="J460" s="14" t="s">
        <v>13</v>
      </c>
      <c r="K460" s="33">
        <v>0</v>
      </c>
      <c r="L460" s="34">
        <v>0</v>
      </c>
      <c r="M460" s="35">
        <f t="shared" si="31"/>
        <v>0</v>
      </c>
      <c r="N460" s="34">
        <v>14443</v>
      </c>
      <c r="O460" s="34">
        <v>96</v>
      </c>
      <c r="P460" s="35">
        <f t="shared" si="32"/>
        <v>150.44791666666666</v>
      </c>
      <c r="Q460" s="33">
        <v>14443</v>
      </c>
      <c r="R460" s="34">
        <v>96</v>
      </c>
      <c r="S460" s="36">
        <f t="shared" si="33"/>
        <v>150.44791666666666</v>
      </c>
    </row>
    <row r="461" spans="1:19" ht="8.25">
      <c r="A461" s="3">
        <v>10</v>
      </c>
      <c r="B461" s="8" t="s">
        <v>1</v>
      </c>
      <c r="C461" s="3">
        <v>2</v>
      </c>
      <c r="D461" s="4" t="s">
        <v>24</v>
      </c>
      <c r="E461" s="13" t="s">
        <v>888</v>
      </c>
      <c r="F461" s="14" t="s">
        <v>3</v>
      </c>
      <c r="G461" s="14" t="s">
        <v>889</v>
      </c>
      <c r="H461" s="27">
        <f t="shared" si="34"/>
        <v>135</v>
      </c>
      <c r="I461" s="28">
        <f t="shared" si="35"/>
        <v>60</v>
      </c>
      <c r="J461" s="14" t="s">
        <v>4</v>
      </c>
      <c r="K461" s="33">
        <v>1065</v>
      </c>
      <c r="L461" s="34">
        <v>8</v>
      </c>
      <c r="M461" s="35">
        <f t="shared" si="31"/>
        <v>133.125</v>
      </c>
      <c r="N461" s="33">
        <v>10209</v>
      </c>
      <c r="O461" s="34">
        <v>75</v>
      </c>
      <c r="P461" s="35">
        <f t="shared" si="32"/>
        <v>136.12</v>
      </c>
      <c r="Q461" s="33">
        <v>11274</v>
      </c>
      <c r="R461" s="34">
        <v>83</v>
      </c>
      <c r="S461" s="36">
        <f t="shared" si="33"/>
        <v>135.83132530120483</v>
      </c>
    </row>
    <row r="462" spans="1:19" ht="8.25">
      <c r="A462" s="3">
        <v>10</v>
      </c>
      <c r="B462" s="8" t="s">
        <v>1</v>
      </c>
      <c r="C462" s="3">
        <v>48</v>
      </c>
      <c r="D462" s="4" t="s">
        <v>14</v>
      </c>
      <c r="E462" s="13" t="s">
        <v>890</v>
      </c>
      <c r="F462" s="14" t="s">
        <v>3</v>
      </c>
      <c r="G462" s="14" t="s">
        <v>891</v>
      </c>
      <c r="H462" s="27" t="str">
        <f t="shared" si="34"/>
        <v>S</v>
      </c>
      <c r="I462" s="28">
        <f t="shared" si="35"/>
        <v>16</v>
      </c>
      <c r="J462" s="14" t="s">
        <v>13</v>
      </c>
      <c r="K462" s="33">
        <v>0</v>
      </c>
      <c r="L462" s="34">
        <v>0</v>
      </c>
      <c r="M462" s="35">
        <f t="shared" si="31"/>
        <v>0</v>
      </c>
      <c r="N462" s="33">
        <v>0</v>
      </c>
      <c r="O462" s="34">
        <v>0</v>
      </c>
      <c r="P462" s="35">
        <f t="shared" si="32"/>
        <v>0</v>
      </c>
      <c r="Q462" s="33">
        <v>0</v>
      </c>
      <c r="R462" s="34">
        <v>0</v>
      </c>
      <c r="S462" s="36">
        <f t="shared" si="33"/>
        <v>0</v>
      </c>
    </row>
    <row r="463" spans="1:19" ht="8.25">
      <c r="A463" s="3">
        <v>10</v>
      </c>
      <c r="B463" s="8" t="s">
        <v>1</v>
      </c>
      <c r="C463" s="3">
        <v>48</v>
      </c>
      <c r="D463" s="4" t="s">
        <v>5</v>
      </c>
      <c r="E463" s="13" t="s">
        <v>892</v>
      </c>
      <c r="F463" s="14" t="s">
        <v>3</v>
      </c>
      <c r="G463" s="14" t="s">
        <v>1308</v>
      </c>
      <c r="H463" s="27">
        <f t="shared" si="34"/>
        <v>173</v>
      </c>
      <c r="I463" s="28">
        <f t="shared" si="35"/>
        <v>33</v>
      </c>
      <c r="J463" s="14" t="s">
        <v>13</v>
      </c>
      <c r="K463" s="33">
        <v>5376</v>
      </c>
      <c r="L463" s="34">
        <v>31</v>
      </c>
      <c r="M463" s="35">
        <f t="shared" si="31"/>
        <v>173.41935483870967</v>
      </c>
      <c r="N463" s="33">
        <v>17227</v>
      </c>
      <c r="O463" s="34">
        <v>102</v>
      </c>
      <c r="P463" s="35">
        <f t="shared" si="32"/>
        <v>168.8921568627451</v>
      </c>
      <c r="Q463" s="33">
        <v>22603</v>
      </c>
      <c r="R463" s="34">
        <v>133</v>
      </c>
      <c r="S463" s="36">
        <f t="shared" si="33"/>
        <v>169.94736842105263</v>
      </c>
    </row>
    <row r="464" spans="1:19" ht="8.25">
      <c r="A464" s="3">
        <v>10</v>
      </c>
      <c r="B464" s="8" t="s">
        <v>1</v>
      </c>
      <c r="C464" s="3">
        <v>48</v>
      </c>
      <c r="D464" s="4" t="s">
        <v>2</v>
      </c>
      <c r="E464" s="13" t="s">
        <v>893</v>
      </c>
      <c r="F464" s="14" t="s">
        <v>3</v>
      </c>
      <c r="G464" s="14" t="s">
        <v>894</v>
      </c>
      <c r="H464" s="27">
        <f t="shared" si="34"/>
        <v>142</v>
      </c>
      <c r="I464" s="28">
        <f t="shared" si="35"/>
        <v>58</v>
      </c>
      <c r="J464" s="14" t="s">
        <v>13</v>
      </c>
      <c r="K464" s="33">
        <v>4568</v>
      </c>
      <c r="L464" s="34">
        <v>32</v>
      </c>
      <c r="M464" s="35">
        <f t="shared" si="31"/>
        <v>142.75</v>
      </c>
      <c r="N464" s="34">
        <v>9260</v>
      </c>
      <c r="O464" s="34">
        <v>63</v>
      </c>
      <c r="P464" s="35">
        <f t="shared" si="32"/>
        <v>146.984126984127</v>
      </c>
      <c r="Q464" s="33">
        <v>13828</v>
      </c>
      <c r="R464" s="34">
        <v>95</v>
      </c>
      <c r="S464" s="36">
        <f t="shared" si="33"/>
        <v>145.55789473684212</v>
      </c>
    </row>
    <row r="465" spans="1:19" ht="8.25">
      <c r="A465" s="3">
        <v>10</v>
      </c>
      <c r="B465" s="8" t="s">
        <v>1</v>
      </c>
      <c r="C465" s="3">
        <v>48</v>
      </c>
      <c r="D465" s="4" t="s">
        <v>62</v>
      </c>
      <c r="E465" s="13" t="s">
        <v>895</v>
      </c>
      <c r="F465" s="14" t="s">
        <v>50</v>
      </c>
      <c r="G465" s="14" t="s">
        <v>896</v>
      </c>
      <c r="H465" s="27">
        <f t="shared" si="34"/>
        <v>144</v>
      </c>
      <c r="I465" s="28">
        <f t="shared" si="35"/>
        <v>56</v>
      </c>
      <c r="J465" s="14" t="s">
        <v>13</v>
      </c>
      <c r="K465" s="33">
        <v>3895</v>
      </c>
      <c r="L465" s="34">
        <v>27</v>
      </c>
      <c r="M465" s="35">
        <f t="shared" si="31"/>
        <v>144.25925925925927</v>
      </c>
      <c r="N465" s="33">
        <v>12389</v>
      </c>
      <c r="O465" s="34">
        <v>84</v>
      </c>
      <c r="P465" s="35">
        <f t="shared" si="32"/>
        <v>147.48809523809524</v>
      </c>
      <c r="Q465" s="33">
        <v>16284</v>
      </c>
      <c r="R465" s="34">
        <v>111</v>
      </c>
      <c r="S465" s="36">
        <f t="shared" si="33"/>
        <v>146.7027027027027</v>
      </c>
    </row>
    <row r="466" spans="1:19" ht="8.25">
      <c r="A466" s="3">
        <v>10</v>
      </c>
      <c r="B466" s="8" t="s">
        <v>1</v>
      </c>
      <c r="C466" s="3">
        <v>596</v>
      </c>
      <c r="D466" s="4" t="s">
        <v>20</v>
      </c>
      <c r="E466" s="13" t="s">
        <v>1309</v>
      </c>
      <c r="F466" s="14" t="s">
        <v>3</v>
      </c>
      <c r="G466" s="14" t="s">
        <v>1310</v>
      </c>
      <c r="H466" s="27" t="str">
        <f t="shared" si="34"/>
        <v>S</v>
      </c>
      <c r="I466" s="28">
        <f t="shared" si="35"/>
        <v>40</v>
      </c>
      <c r="J466" s="14" t="s">
        <v>33</v>
      </c>
      <c r="K466" s="33">
        <v>0</v>
      </c>
      <c r="L466" s="34">
        <v>0</v>
      </c>
      <c r="M466" s="35">
        <f t="shared" si="31"/>
        <v>0</v>
      </c>
      <c r="N466" s="10">
        <v>861</v>
      </c>
      <c r="O466" s="11">
        <v>8</v>
      </c>
      <c r="P466" s="35">
        <f t="shared" si="32"/>
        <v>107.625</v>
      </c>
      <c r="Q466" s="33">
        <v>861</v>
      </c>
      <c r="R466" s="34">
        <v>8</v>
      </c>
      <c r="S466" s="36">
        <f t="shared" si="33"/>
        <v>107.625</v>
      </c>
    </row>
    <row r="467" spans="1:19" ht="8.25">
      <c r="A467" s="3">
        <v>10</v>
      </c>
      <c r="B467" s="8" t="s">
        <v>58</v>
      </c>
      <c r="C467" s="3">
        <v>59</v>
      </c>
      <c r="D467" s="4" t="s">
        <v>34</v>
      </c>
      <c r="E467" s="13" t="s">
        <v>897</v>
      </c>
      <c r="F467" s="14" t="s">
        <v>3</v>
      </c>
      <c r="G467" s="14" t="s">
        <v>898</v>
      </c>
      <c r="H467" s="27">
        <f t="shared" si="34"/>
        <v>163</v>
      </c>
      <c r="I467" s="28">
        <f t="shared" si="35"/>
        <v>41</v>
      </c>
      <c r="J467" s="14" t="s">
        <v>87</v>
      </c>
      <c r="K467" s="10">
        <v>5074</v>
      </c>
      <c r="L467" s="11">
        <v>31</v>
      </c>
      <c r="M467" s="35">
        <f t="shared" si="31"/>
        <v>163.67741935483872</v>
      </c>
      <c r="N467" s="10">
        <v>11394</v>
      </c>
      <c r="O467" s="11">
        <v>72</v>
      </c>
      <c r="P467" s="35">
        <f t="shared" si="32"/>
        <v>158.25</v>
      </c>
      <c r="Q467" s="33">
        <v>16468</v>
      </c>
      <c r="R467" s="34">
        <v>103</v>
      </c>
      <c r="S467" s="36">
        <f t="shared" si="33"/>
        <v>159.88349514563106</v>
      </c>
    </row>
    <row r="468" spans="1:19" ht="8.25">
      <c r="A468" s="3">
        <v>10</v>
      </c>
      <c r="B468" s="8" t="s">
        <v>58</v>
      </c>
      <c r="C468" s="3">
        <v>59</v>
      </c>
      <c r="D468" s="4" t="s">
        <v>72</v>
      </c>
      <c r="E468" s="13" t="s">
        <v>899</v>
      </c>
      <c r="F468" s="14" t="s">
        <v>3</v>
      </c>
      <c r="G468" s="14" t="s">
        <v>900</v>
      </c>
      <c r="H468" s="27">
        <f t="shared" si="34"/>
        <v>183</v>
      </c>
      <c r="I468" s="28">
        <f t="shared" si="35"/>
        <v>25</v>
      </c>
      <c r="J468" s="14" t="s">
        <v>87</v>
      </c>
      <c r="K468" s="33">
        <v>13728</v>
      </c>
      <c r="L468" s="34">
        <v>75</v>
      </c>
      <c r="M468" s="35">
        <f t="shared" si="31"/>
        <v>183.04</v>
      </c>
      <c r="N468" s="10">
        <v>12276</v>
      </c>
      <c r="O468" s="11">
        <v>68</v>
      </c>
      <c r="P468" s="35">
        <f t="shared" si="32"/>
        <v>180.52941176470588</v>
      </c>
      <c r="Q468" s="33">
        <v>26004</v>
      </c>
      <c r="R468" s="34">
        <v>143</v>
      </c>
      <c r="S468" s="36">
        <f t="shared" si="33"/>
        <v>181.84615384615384</v>
      </c>
    </row>
    <row r="469" spans="1:19" ht="8.25">
      <c r="A469" s="3">
        <v>10</v>
      </c>
      <c r="B469" s="8" t="s">
        <v>1</v>
      </c>
      <c r="C469" s="3">
        <v>2</v>
      </c>
      <c r="D469" s="4" t="s">
        <v>48</v>
      </c>
      <c r="E469" s="13" t="s">
        <v>901</v>
      </c>
      <c r="F469" s="14" t="s">
        <v>50</v>
      </c>
      <c r="G469" s="14" t="s">
        <v>902</v>
      </c>
      <c r="H469" s="27">
        <f t="shared" si="34"/>
        <v>139</v>
      </c>
      <c r="I469" s="28">
        <f t="shared" si="35"/>
        <v>60</v>
      </c>
      <c r="J469" s="14" t="s">
        <v>4</v>
      </c>
      <c r="K469" s="33">
        <v>0</v>
      </c>
      <c r="L469" s="34">
        <v>0</v>
      </c>
      <c r="M469" s="35">
        <f t="shared" si="31"/>
        <v>0</v>
      </c>
      <c r="N469" s="33">
        <v>9232</v>
      </c>
      <c r="O469" s="34">
        <v>66</v>
      </c>
      <c r="P469" s="35">
        <f t="shared" si="32"/>
        <v>139.87878787878788</v>
      </c>
      <c r="Q469" s="33">
        <v>9232</v>
      </c>
      <c r="R469" s="34">
        <v>66</v>
      </c>
      <c r="S469" s="36">
        <f t="shared" si="33"/>
        <v>139.87878787878788</v>
      </c>
    </row>
    <row r="470" spans="1:19" ht="8.25">
      <c r="A470" s="3">
        <v>10</v>
      </c>
      <c r="B470" s="8" t="s">
        <v>1</v>
      </c>
      <c r="C470" s="3">
        <v>2</v>
      </c>
      <c r="D470" s="4" t="s">
        <v>14</v>
      </c>
      <c r="E470" s="13" t="s">
        <v>903</v>
      </c>
      <c r="F470" s="14" t="s">
        <v>50</v>
      </c>
      <c r="G470" s="14" t="s">
        <v>904</v>
      </c>
      <c r="H470" s="27">
        <f t="shared" si="34"/>
        <v>128</v>
      </c>
      <c r="I470" s="28">
        <f t="shared" si="35"/>
        <v>60</v>
      </c>
      <c r="J470" s="14" t="s">
        <v>4</v>
      </c>
      <c r="K470" s="33">
        <v>0</v>
      </c>
      <c r="L470" s="34">
        <v>0</v>
      </c>
      <c r="M470" s="35">
        <f t="shared" si="31"/>
        <v>0</v>
      </c>
      <c r="N470" s="34">
        <v>11963</v>
      </c>
      <c r="O470" s="34">
        <v>93</v>
      </c>
      <c r="P470" s="35">
        <f t="shared" si="32"/>
        <v>128.63440860215053</v>
      </c>
      <c r="Q470" s="33">
        <v>11963</v>
      </c>
      <c r="R470" s="34">
        <v>93</v>
      </c>
      <c r="S470" s="36">
        <f t="shared" si="33"/>
        <v>128.63440860215053</v>
      </c>
    </row>
    <row r="471" spans="1:19" ht="8.25">
      <c r="A471" s="3">
        <v>10</v>
      </c>
      <c r="B471" s="8" t="s">
        <v>1</v>
      </c>
      <c r="C471" s="3">
        <v>207</v>
      </c>
      <c r="D471" s="4" t="s">
        <v>20</v>
      </c>
      <c r="E471" s="13" t="s">
        <v>905</v>
      </c>
      <c r="F471" s="14" t="s">
        <v>3</v>
      </c>
      <c r="G471" s="14" t="s">
        <v>906</v>
      </c>
      <c r="H471" s="27" t="str">
        <f t="shared" si="34"/>
        <v>S</v>
      </c>
      <c r="I471" s="28">
        <f t="shared" si="35"/>
        <v>40</v>
      </c>
      <c r="J471" s="14" t="s">
        <v>127</v>
      </c>
      <c r="K471" s="33">
        <v>0</v>
      </c>
      <c r="L471" s="34">
        <v>0</v>
      </c>
      <c r="M471" s="35">
        <f t="shared" si="31"/>
        <v>0</v>
      </c>
      <c r="N471" s="34">
        <v>75</v>
      </c>
      <c r="O471" s="34">
        <v>1</v>
      </c>
      <c r="P471" s="35">
        <f t="shared" si="32"/>
        <v>75</v>
      </c>
      <c r="Q471" s="33">
        <v>75</v>
      </c>
      <c r="R471" s="34">
        <v>1</v>
      </c>
      <c r="S471" s="36">
        <f t="shared" si="33"/>
        <v>75</v>
      </c>
    </row>
    <row r="472" spans="1:19" ht="8.25">
      <c r="A472" s="3">
        <v>10</v>
      </c>
      <c r="B472" s="8" t="s">
        <v>1</v>
      </c>
      <c r="C472" s="3">
        <v>207</v>
      </c>
      <c r="D472" s="4" t="s">
        <v>72</v>
      </c>
      <c r="E472" s="13" t="s">
        <v>907</v>
      </c>
      <c r="F472" s="14" t="s">
        <v>3</v>
      </c>
      <c r="G472" s="14" t="s">
        <v>908</v>
      </c>
      <c r="H472" s="27">
        <f t="shared" si="34"/>
        <v>135</v>
      </c>
      <c r="I472" s="28">
        <f t="shared" si="35"/>
        <v>60</v>
      </c>
      <c r="J472" s="14" t="s">
        <v>127</v>
      </c>
      <c r="K472" s="33">
        <v>0</v>
      </c>
      <c r="L472" s="34">
        <v>0</v>
      </c>
      <c r="M472" s="35">
        <f t="shared" si="31"/>
        <v>0</v>
      </c>
      <c r="N472" s="33">
        <v>12096</v>
      </c>
      <c r="O472" s="34">
        <v>89</v>
      </c>
      <c r="P472" s="35">
        <f t="shared" si="32"/>
        <v>135.91011235955057</v>
      </c>
      <c r="Q472" s="33">
        <v>12096</v>
      </c>
      <c r="R472" s="34">
        <v>89</v>
      </c>
      <c r="S472" s="36">
        <f t="shared" si="33"/>
        <v>135.91011235955057</v>
      </c>
    </row>
    <row r="473" spans="1:19" ht="8.25">
      <c r="A473" s="3">
        <v>10</v>
      </c>
      <c r="B473" s="8" t="s">
        <v>1</v>
      </c>
      <c r="C473" s="3">
        <v>595</v>
      </c>
      <c r="D473" s="4" t="s">
        <v>20</v>
      </c>
      <c r="E473" s="13" t="s">
        <v>909</v>
      </c>
      <c r="F473" s="14" t="s">
        <v>3</v>
      </c>
      <c r="G473" s="14" t="s">
        <v>910</v>
      </c>
      <c r="H473" s="27" t="str">
        <f t="shared" si="34"/>
        <v>S</v>
      </c>
      <c r="I473" s="28">
        <f t="shared" si="35"/>
        <v>40</v>
      </c>
      <c r="J473" s="14" t="s">
        <v>93</v>
      </c>
      <c r="K473" s="33">
        <v>884</v>
      </c>
      <c r="L473" s="34">
        <v>6</v>
      </c>
      <c r="M473" s="35">
        <f t="shared" si="31"/>
        <v>147.33333333333334</v>
      </c>
      <c r="N473" s="10">
        <v>545</v>
      </c>
      <c r="O473" s="11">
        <v>4</v>
      </c>
      <c r="P473" s="35">
        <f t="shared" si="32"/>
        <v>136.25</v>
      </c>
      <c r="Q473" s="33">
        <v>1429</v>
      </c>
      <c r="R473" s="34">
        <v>10</v>
      </c>
      <c r="S473" s="36">
        <f t="shared" si="33"/>
        <v>142.9</v>
      </c>
    </row>
    <row r="474" spans="1:19" ht="8.25">
      <c r="A474" s="3">
        <v>10</v>
      </c>
      <c r="B474" s="8" t="s">
        <v>1</v>
      </c>
      <c r="C474" s="3">
        <v>2</v>
      </c>
      <c r="D474" s="4" t="s">
        <v>5</v>
      </c>
      <c r="E474" s="13" t="s">
        <v>911</v>
      </c>
      <c r="F474" s="14" t="s">
        <v>3</v>
      </c>
      <c r="G474" s="14" t="s">
        <v>912</v>
      </c>
      <c r="H474" s="27" t="str">
        <f t="shared" si="34"/>
        <v>S</v>
      </c>
      <c r="I474" s="28">
        <f t="shared" si="35"/>
        <v>16</v>
      </c>
      <c r="J474" s="14" t="s">
        <v>4</v>
      </c>
      <c r="K474" s="33">
        <v>0</v>
      </c>
      <c r="L474" s="34">
        <v>0</v>
      </c>
      <c r="M474" s="35">
        <f t="shared" si="31"/>
        <v>0</v>
      </c>
      <c r="N474" s="33">
        <v>0</v>
      </c>
      <c r="O474" s="34">
        <v>0</v>
      </c>
      <c r="P474" s="35">
        <f t="shared" si="32"/>
        <v>0</v>
      </c>
      <c r="Q474" s="33">
        <v>0</v>
      </c>
      <c r="R474" s="34">
        <v>0</v>
      </c>
      <c r="S474" s="36">
        <f t="shared" si="33"/>
        <v>0</v>
      </c>
    </row>
    <row r="475" spans="1:19" ht="8.25">
      <c r="A475" s="3">
        <v>10</v>
      </c>
      <c r="B475" s="8" t="s">
        <v>1</v>
      </c>
      <c r="C475" s="3">
        <v>596</v>
      </c>
      <c r="D475" s="4" t="s">
        <v>14</v>
      </c>
      <c r="E475" s="13" t="s">
        <v>913</v>
      </c>
      <c r="F475" s="14" t="s">
        <v>3</v>
      </c>
      <c r="G475" s="14" t="s">
        <v>914</v>
      </c>
      <c r="H475" s="27">
        <f t="shared" si="34"/>
        <v>141</v>
      </c>
      <c r="I475" s="28">
        <f t="shared" si="35"/>
        <v>59</v>
      </c>
      <c r="J475" s="14" t="s">
        <v>33</v>
      </c>
      <c r="K475" s="33">
        <v>0</v>
      </c>
      <c r="L475" s="34">
        <v>0</v>
      </c>
      <c r="M475" s="35">
        <f t="shared" si="31"/>
        <v>0</v>
      </c>
      <c r="N475" s="11">
        <v>7909</v>
      </c>
      <c r="O475" s="11">
        <v>56</v>
      </c>
      <c r="P475" s="35">
        <f t="shared" si="32"/>
        <v>141.23214285714286</v>
      </c>
      <c r="Q475" s="33">
        <v>7909</v>
      </c>
      <c r="R475" s="34">
        <v>56</v>
      </c>
      <c r="S475" s="36">
        <f t="shared" si="33"/>
        <v>141.23214285714286</v>
      </c>
    </row>
    <row r="476" spans="1:19" ht="8.25">
      <c r="A476" s="3">
        <v>10</v>
      </c>
      <c r="B476" s="8" t="s">
        <v>1</v>
      </c>
      <c r="C476" s="3">
        <v>48</v>
      </c>
      <c r="D476" s="4" t="s">
        <v>20</v>
      </c>
      <c r="E476" s="13" t="s">
        <v>915</v>
      </c>
      <c r="F476" s="14" t="s">
        <v>3</v>
      </c>
      <c r="G476" s="14" t="s">
        <v>916</v>
      </c>
      <c r="H476" s="27">
        <f t="shared" si="34"/>
        <v>142</v>
      </c>
      <c r="I476" s="28">
        <f t="shared" si="35"/>
        <v>58</v>
      </c>
      <c r="J476" s="14" t="s">
        <v>13</v>
      </c>
      <c r="K476" s="33">
        <v>0</v>
      </c>
      <c r="L476" s="34">
        <v>0</v>
      </c>
      <c r="M476" s="35">
        <f t="shared" si="31"/>
        <v>0</v>
      </c>
      <c r="N476" s="10">
        <v>2571</v>
      </c>
      <c r="O476" s="11">
        <v>18</v>
      </c>
      <c r="P476" s="35">
        <f t="shared" si="32"/>
        <v>142.83333333333334</v>
      </c>
      <c r="Q476" s="33">
        <v>2571</v>
      </c>
      <c r="R476" s="34">
        <v>18</v>
      </c>
      <c r="S476" s="36">
        <f t="shared" si="33"/>
        <v>142.83333333333334</v>
      </c>
    </row>
    <row r="477" spans="1:19" ht="8.25">
      <c r="A477" s="3">
        <v>10</v>
      </c>
      <c r="B477" s="8" t="s">
        <v>1</v>
      </c>
      <c r="C477" s="3">
        <v>48</v>
      </c>
      <c r="D477" s="4" t="s">
        <v>217</v>
      </c>
      <c r="E477" s="13" t="s">
        <v>917</v>
      </c>
      <c r="F477" s="14" t="s">
        <v>50</v>
      </c>
      <c r="G477" s="14" t="s">
        <v>1311</v>
      </c>
      <c r="H477" s="27">
        <f t="shared" si="34"/>
        <v>124</v>
      </c>
      <c r="I477" s="28">
        <f t="shared" si="35"/>
        <v>60</v>
      </c>
      <c r="J477" s="14" t="s">
        <v>13</v>
      </c>
      <c r="K477" s="33">
        <v>0</v>
      </c>
      <c r="L477" s="34">
        <v>0</v>
      </c>
      <c r="M477" s="35">
        <f t="shared" si="31"/>
        <v>0</v>
      </c>
      <c r="N477" s="34">
        <v>3737</v>
      </c>
      <c r="O477" s="34">
        <v>30</v>
      </c>
      <c r="P477" s="35">
        <f t="shared" si="32"/>
        <v>124.56666666666666</v>
      </c>
      <c r="Q477" s="33">
        <v>3737</v>
      </c>
      <c r="R477" s="34">
        <v>30</v>
      </c>
      <c r="S477" s="36">
        <f t="shared" si="33"/>
        <v>124.56666666666666</v>
      </c>
    </row>
    <row r="478" spans="1:19" ht="8.25">
      <c r="A478" s="3">
        <v>10</v>
      </c>
      <c r="B478" s="8" t="s">
        <v>1</v>
      </c>
      <c r="C478" s="3">
        <v>592</v>
      </c>
      <c r="D478" s="4" t="s">
        <v>83</v>
      </c>
      <c r="E478" s="13" t="s">
        <v>918</v>
      </c>
      <c r="F478" s="14" t="s">
        <v>3</v>
      </c>
      <c r="G478" s="14" t="s">
        <v>919</v>
      </c>
      <c r="H478" s="27">
        <f t="shared" si="34"/>
        <v>163</v>
      </c>
      <c r="I478" s="28">
        <f t="shared" si="35"/>
        <v>41</v>
      </c>
      <c r="J478" s="14" t="s">
        <v>120</v>
      </c>
      <c r="K478" s="33">
        <v>7542</v>
      </c>
      <c r="L478" s="34">
        <v>46</v>
      </c>
      <c r="M478" s="35">
        <f t="shared" si="31"/>
        <v>163.95652173913044</v>
      </c>
      <c r="N478" s="33">
        <v>6157</v>
      </c>
      <c r="O478" s="34">
        <v>39</v>
      </c>
      <c r="P478" s="35">
        <f t="shared" si="32"/>
        <v>157.87179487179486</v>
      </c>
      <c r="Q478" s="33">
        <v>13699</v>
      </c>
      <c r="R478" s="34">
        <v>85</v>
      </c>
      <c r="S478" s="36">
        <f t="shared" si="33"/>
        <v>161.16470588235293</v>
      </c>
    </row>
    <row r="479" spans="1:19" ht="8.25">
      <c r="A479" s="3">
        <v>10</v>
      </c>
      <c r="B479" s="8" t="s">
        <v>1</v>
      </c>
      <c r="C479" s="3">
        <v>592</v>
      </c>
      <c r="D479" s="4" t="s">
        <v>83</v>
      </c>
      <c r="E479" s="13" t="s">
        <v>920</v>
      </c>
      <c r="F479" s="14" t="s">
        <v>3</v>
      </c>
      <c r="G479" s="14" t="s">
        <v>921</v>
      </c>
      <c r="H479" s="27">
        <f t="shared" si="34"/>
        <v>147</v>
      </c>
      <c r="I479" s="28">
        <f t="shared" si="35"/>
        <v>54</v>
      </c>
      <c r="J479" s="14" t="s">
        <v>120</v>
      </c>
      <c r="K479" s="33">
        <v>5463</v>
      </c>
      <c r="L479" s="34">
        <v>37</v>
      </c>
      <c r="M479" s="35">
        <f t="shared" si="31"/>
        <v>147.64864864864865</v>
      </c>
      <c r="N479" s="10">
        <v>8783</v>
      </c>
      <c r="O479" s="11">
        <v>60</v>
      </c>
      <c r="P479" s="35">
        <f t="shared" si="32"/>
        <v>146.38333333333333</v>
      </c>
      <c r="Q479" s="33">
        <v>14246</v>
      </c>
      <c r="R479" s="34">
        <v>97</v>
      </c>
      <c r="S479" s="36">
        <f t="shared" si="33"/>
        <v>146.8659793814433</v>
      </c>
    </row>
    <row r="480" spans="1:19" ht="8.25">
      <c r="A480" s="3">
        <v>10</v>
      </c>
      <c r="B480" s="8" t="s">
        <v>19</v>
      </c>
      <c r="C480" s="3">
        <v>1</v>
      </c>
      <c r="D480" s="4" t="s">
        <v>20</v>
      </c>
      <c r="E480" s="13" t="s">
        <v>1312</v>
      </c>
      <c r="F480" s="14" t="s">
        <v>3</v>
      </c>
      <c r="G480" s="14" t="s">
        <v>1313</v>
      </c>
      <c r="H480" s="27" t="str">
        <f t="shared" si="34"/>
        <v>S</v>
      </c>
      <c r="I480" s="28">
        <f t="shared" si="35"/>
        <v>40</v>
      </c>
      <c r="J480" s="14" t="s">
        <v>23</v>
      </c>
      <c r="K480" s="10">
        <v>439</v>
      </c>
      <c r="L480" s="11">
        <v>3</v>
      </c>
      <c r="M480" s="35">
        <f t="shared" si="31"/>
        <v>146.33333333333334</v>
      </c>
      <c r="N480" s="33">
        <v>0</v>
      </c>
      <c r="O480" s="34">
        <v>0</v>
      </c>
      <c r="P480" s="35">
        <f t="shared" si="32"/>
        <v>0</v>
      </c>
      <c r="Q480" s="33">
        <v>439</v>
      </c>
      <c r="R480" s="34">
        <v>3</v>
      </c>
      <c r="S480" s="36">
        <f t="shared" si="33"/>
        <v>146.33333333333334</v>
      </c>
    </row>
    <row r="481" spans="1:19" ht="8.25">
      <c r="A481" s="3">
        <v>10</v>
      </c>
      <c r="B481" s="8" t="s">
        <v>1</v>
      </c>
      <c r="C481" s="3">
        <v>596</v>
      </c>
      <c r="D481" s="4" t="s">
        <v>14</v>
      </c>
      <c r="E481" s="13" t="s">
        <v>922</v>
      </c>
      <c r="F481" s="14" t="s">
        <v>3</v>
      </c>
      <c r="G481" s="14" t="s">
        <v>923</v>
      </c>
      <c r="H481" s="27" t="str">
        <f t="shared" si="34"/>
        <v>S</v>
      </c>
      <c r="I481" s="28">
        <f t="shared" si="35"/>
        <v>16</v>
      </c>
      <c r="J481" s="14" t="s">
        <v>33</v>
      </c>
      <c r="K481" s="33">
        <v>0</v>
      </c>
      <c r="L481" s="34">
        <v>0</v>
      </c>
      <c r="M481" s="35">
        <f t="shared" si="31"/>
        <v>0</v>
      </c>
      <c r="N481" s="33">
        <v>0</v>
      </c>
      <c r="O481" s="34">
        <v>0</v>
      </c>
      <c r="P481" s="35">
        <f t="shared" si="32"/>
        <v>0</v>
      </c>
      <c r="Q481" s="33">
        <v>0</v>
      </c>
      <c r="R481" s="34">
        <v>0</v>
      </c>
      <c r="S481" s="36">
        <f t="shared" si="33"/>
        <v>0</v>
      </c>
    </row>
    <row r="482" spans="1:19" ht="8.25">
      <c r="A482" s="3">
        <v>10</v>
      </c>
      <c r="B482" s="8" t="s">
        <v>1</v>
      </c>
      <c r="C482" s="3">
        <v>596</v>
      </c>
      <c r="D482" s="4" t="s">
        <v>24</v>
      </c>
      <c r="E482" s="13" t="s">
        <v>924</v>
      </c>
      <c r="F482" s="14" t="s">
        <v>3</v>
      </c>
      <c r="G482" s="14" t="s">
        <v>925</v>
      </c>
      <c r="H482" s="27">
        <f t="shared" si="34"/>
        <v>185</v>
      </c>
      <c r="I482" s="28">
        <f t="shared" si="35"/>
        <v>24</v>
      </c>
      <c r="J482" s="14" t="s">
        <v>33</v>
      </c>
      <c r="K482" s="33">
        <v>35668</v>
      </c>
      <c r="L482" s="34">
        <v>192</v>
      </c>
      <c r="M482" s="35">
        <f t="shared" si="31"/>
        <v>185.77083333333334</v>
      </c>
      <c r="N482" s="10">
        <v>20547</v>
      </c>
      <c r="O482" s="11">
        <v>114</v>
      </c>
      <c r="P482" s="35">
        <f t="shared" si="32"/>
        <v>180.23684210526315</v>
      </c>
      <c r="Q482" s="33">
        <v>56215</v>
      </c>
      <c r="R482" s="34">
        <v>306</v>
      </c>
      <c r="S482" s="36">
        <f t="shared" si="33"/>
        <v>183.70915032679738</v>
      </c>
    </row>
    <row r="483" spans="1:19" ht="8.25">
      <c r="A483" s="3">
        <v>10</v>
      </c>
      <c r="B483" s="8" t="s">
        <v>1</v>
      </c>
      <c r="C483" s="3">
        <v>589</v>
      </c>
      <c r="D483" s="4" t="s">
        <v>20</v>
      </c>
      <c r="E483" s="13" t="s">
        <v>1314</v>
      </c>
      <c r="F483" s="14" t="s">
        <v>3</v>
      </c>
      <c r="G483" s="14" t="s">
        <v>1315</v>
      </c>
      <c r="H483" s="27" t="str">
        <f t="shared" si="34"/>
        <v>S</v>
      </c>
      <c r="I483" s="28">
        <f t="shared" si="35"/>
        <v>40</v>
      </c>
      <c r="J483" s="14" t="s">
        <v>47</v>
      </c>
      <c r="K483" s="33">
        <v>0</v>
      </c>
      <c r="L483" s="34">
        <v>0</v>
      </c>
      <c r="M483" s="35">
        <f t="shared" si="31"/>
        <v>0</v>
      </c>
      <c r="N483" s="33">
        <v>0</v>
      </c>
      <c r="O483" s="34">
        <v>0</v>
      </c>
      <c r="P483" s="35">
        <f t="shared" si="32"/>
        <v>0</v>
      </c>
      <c r="Q483" s="33">
        <v>0</v>
      </c>
      <c r="R483" s="34">
        <v>0</v>
      </c>
      <c r="S483" s="36">
        <f t="shared" si="33"/>
        <v>0</v>
      </c>
    </row>
    <row r="484" spans="1:19" ht="8.25">
      <c r="A484" s="3">
        <v>10</v>
      </c>
      <c r="B484" s="8" t="s">
        <v>58</v>
      </c>
      <c r="C484" s="3">
        <v>58</v>
      </c>
      <c r="D484" s="4" t="s">
        <v>20</v>
      </c>
      <c r="E484" s="13" t="s">
        <v>926</v>
      </c>
      <c r="F484" s="14" t="s">
        <v>7</v>
      </c>
      <c r="G484" s="14" t="s">
        <v>927</v>
      </c>
      <c r="H484" s="27" t="str">
        <f t="shared" si="34"/>
        <v>S</v>
      </c>
      <c r="I484" s="28">
        <f t="shared" si="35"/>
        <v>56</v>
      </c>
      <c r="J484" s="14" t="s">
        <v>61</v>
      </c>
      <c r="K484" s="33">
        <v>0</v>
      </c>
      <c r="L484" s="34">
        <v>0</v>
      </c>
      <c r="M484" s="35">
        <f t="shared" si="31"/>
        <v>0</v>
      </c>
      <c r="N484" s="33">
        <v>0</v>
      </c>
      <c r="O484" s="34">
        <v>0</v>
      </c>
      <c r="P484" s="35">
        <f t="shared" si="32"/>
        <v>0</v>
      </c>
      <c r="Q484" s="33">
        <v>0</v>
      </c>
      <c r="R484" s="34">
        <v>0</v>
      </c>
      <c r="S484" s="36">
        <f t="shared" si="33"/>
        <v>0</v>
      </c>
    </row>
    <row r="485" spans="1:19" ht="8.25">
      <c r="A485" s="3">
        <v>10</v>
      </c>
      <c r="B485" s="8" t="s">
        <v>58</v>
      </c>
      <c r="C485" s="3">
        <v>58</v>
      </c>
      <c r="D485" s="4" t="s">
        <v>20</v>
      </c>
      <c r="E485" s="13" t="s">
        <v>928</v>
      </c>
      <c r="F485" s="14" t="s">
        <v>3</v>
      </c>
      <c r="G485" s="14" t="s">
        <v>929</v>
      </c>
      <c r="H485" s="27" t="str">
        <f t="shared" si="34"/>
        <v>S</v>
      </c>
      <c r="I485" s="28">
        <f t="shared" si="35"/>
        <v>40</v>
      </c>
      <c r="J485" s="14" t="s">
        <v>61</v>
      </c>
      <c r="K485" s="33">
        <v>0</v>
      </c>
      <c r="L485" s="34">
        <v>0</v>
      </c>
      <c r="M485" s="35">
        <f t="shared" si="31"/>
        <v>0</v>
      </c>
      <c r="N485" s="33">
        <v>0</v>
      </c>
      <c r="O485" s="34">
        <v>0</v>
      </c>
      <c r="P485" s="35">
        <f t="shared" si="32"/>
        <v>0</v>
      </c>
      <c r="Q485" s="33">
        <v>0</v>
      </c>
      <c r="R485" s="34">
        <v>0</v>
      </c>
      <c r="S485" s="36">
        <f t="shared" si="33"/>
        <v>0</v>
      </c>
    </row>
    <row r="486" spans="1:19" ht="8.25">
      <c r="A486" s="3">
        <v>10</v>
      </c>
      <c r="B486" s="8" t="s">
        <v>1</v>
      </c>
      <c r="C486" s="3">
        <v>589</v>
      </c>
      <c r="D486" s="4" t="s">
        <v>34</v>
      </c>
      <c r="E486" s="13" t="s">
        <v>930</v>
      </c>
      <c r="F486" s="14" t="s">
        <v>7</v>
      </c>
      <c r="G486" s="14" t="s">
        <v>931</v>
      </c>
      <c r="H486" s="27">
        <f t="shared" si="34"/>
        <v>168</v>
      </c>
      <c r="I486" s="28">
        <f t="shared" si="35"/>
        <v>37</v>
      </c>
      <c r="J486" s="14" t="s">
        <v>47</v>
      </c>
      <c r="K486" s="33">
        <v>13992</v>
      </c>
      <c r="L486" s="34">
        <v>83</v>
      </c>
      <c r="M486" s="35">
        <f t="shared" si="31"/>
        <v>168.57831325301206</v>
      </c>
      <c r="N486" s="10">
        <v>53124</v>
      </c>
      <c r="O486" s="11">
        <v>311</v>
      </c>
      <c r="P486" s="35">
        <f t="shared" si="32"/>
        <v>170.81672025723472</v>
      </c>
      <c r="Q486" s="33">
        <v>67116</v>
      </c>
      <c r="R486" s="34">
        <v>394</v>
      </c>
      <c r="S486" s="36">
        <f t="shared" si="33"/>
        <v>170.3451776649746</v>
      </c>
    </row>
    <row r="487" spans="1:19" ht="8.25">
      <c r="A487" s="3">
        <v>10</v>
      </c>
      <c r="B487" s="8" t="s">
        <v>1</v>
      </c>
      <c r="C487" s="3">
        <v>589</v>
      </c>
      <c r="D487" s="4" t="s">
        <v>34</v>
      </c>
      <c r="E487" s="13" t="s">
        <v>932</v>
      </c>
      <c r="F487" s="14" t="s">
        <v>3</v>
      </c>
      <c r="G487" s="14" t="s">
        <v>933</v>
      </c>
      <c r="H487" s="27">
        <f t="shared" si="34"/>
        <v>147</v>
      </c>
      <c r="I487" s="28">
        <f t="shared" si="35"/>
        <v>54</v>
      </c>
      <c r="J487" s="14" t="s">
        <v>47</v>
      </c>
      <c r="K487" s="33">
        <v>1959</v>
      </c>
      <c r="L487" s="34">
        <v>14</v>
      </c>
      <c r="M487" s="35">
        <f t="shared" si="31"/>
        <v>139.92857142857142</v>
      </c>
      <c r="N487" s="11">
        <v>37654</v>
      </c>
      <c r="O487" s="11">
        <v>254</v>
      </c>
      <c r="P487" s="35">
        <f t="shared" si="32"/>
        <v>148.24409448818898</v>
      </c>
      <c r="Q487" s="33">
        <v>39613</v>
      </c>
      <c r="R487" s="34">
        <v>268</v>
      </c>
      <c r="S487" s="36">
        <f t="shared" si="33"/>
        <v>147.8097014925373</v>
      </c>
    </row>
    <row r="488" spans="1:19" ht="8.25">
      <c r="A488" s="3">
        <v>10</v>
      </c>
      <c r="B488" s="8" t="s">
        <v>1</v>
      </c>
      <c r="C488" s="3">
        <v>48</v>
      </c>
      <c r="D488" s="4" t="s">
        <v>76</v>
      </c>
      <c r="E488" s="13" t="s">
        <v>934</v>
      </c>
      <c r="F488" s="14" t="s">
        <v>3</v>
      </c>
      <c r="G488" s="14" t="s">
        <v>935</v>
      </c>
      <c r="H488" s="27">
        <f t="shared" si="34"/>
        <v>188</v>
      </c>
      <c r="I488" s="28">
        <f t="shared" si="35"/>
        <v>21</v>
      </c>
      <c r="J488" s="14" t="s">
        <v>13</v>
      </c>
      <c r="K488" s="33">
        <v>24515</v>
      </c>
      <c r="L488" s="34">
        <v>130</v>
      </c>
      <c r="M488" s="35">
        <f t="shared" si="31"/>
        <v>188.57692307692307</v>
      </c>
      <c r="N488" s="10">
        <v>20689</v>
      </c>
      <c r="O488" s="11">
        <v>105</v>
      </c>
      <c r="P488" s="35">
        <f t="shared" si="32"/>
        <v>197.03809523809525</v>
      </c>
      <c r="Q488" s="33">
        <v>45204</v>
      </c>
      <c r="R488" s="34">
        <v>235</v>
      </c>
      <c r="S488" s="36">
        <f t="shared" si="33"/>
        <v>192.35744680851064</v>
      </c>
    </row>
    <row r="489" spans="1:19" ht="8.25">
      <c r="A489" s="3">
        <v>10</v>
      </c>
      <c r="B489" s="8" t="s">
        <v>1</v>
      </c>
      <c r="C489" s="3">
        <v>2</v>
      </c>
      <c r="D489" s="4" t="s">
        <v>83</v>
      </c>
      <c r="E489" s="13" t="s">
        <v>936</v>
      </c>
      <c r="F489" s="14" t="s">
        <v>3</v>
      </c>
      <c r="G489" s="14" t="s">
        <v>937</v>
      </c>
      <c r="H489" s="27">
        <f t="shared" si="34"/>
        <v>138</v>
      </c>
      <c r="I489" s="28">
        <f t="shared" si="35"/>
        <v>60</v>
      </c>
      <c r="J489" s="14" t="s">
        <v>4</v>
      </c>
      <c r="K489" s="10">
        <v>4419</v>
      </c>
      <c r="L489" s="11">
        <v>32</v>
      </c>
      <c r="M489" s="35">
        <f t="shared" si="31"/>
        <v>138.09375</v>
      </c>
      <c r="N489" s="33">
        <v>6062</v>
      </c>
      <c r="O489" s="34">
        <v>40</v>
      </c>
      <c r="P489" s="35">
        <f t="shared" si="32"/>
        <v>151.55</v>
      </c>
      <c r="Q489" s="33">
        <v>10481</v>
      </c>
      <c r="R489" s="34">
        <v>72</v>
      </c>
      <c r="S489" s="36">
        <f t="shared" si="33"/>
        <v>145.56944444444446</v>
      </c>
    </row>
    <row r="490" spans="1:19" ht="8.25">
      <c r="A490" s="3">
        <v>10</v>
      </c>
      <c r="B490" s="8" t="s">
        <v>1</v>
      </c>
      <c r="C490" s="3">
        <v>48</v>
      </c>
      <c r="D490" s="4" t="s">
        <v>10</v>
      </c>
      <c r="E490" s="13" t="s">
        <v>938</v>
      </c>
      <c r="F490" s="14" t="s">
        <v>3</v>
      </c>
      <c r="G490" s="14" t="s">
        <v>939</v>
      </c>
      <c r="H490" s="27">
        <f t="shared" si="34"/>
        <v>179</v>
      </c>
      <c r="I490" s="28">
        <f t="shared" si="35"/>
        <v>28</v>
      </c>
      <c r="J490" s="14" t="s">
        <v>13</v>
      </c>
      <c r="K490" s="33">
        <v>2094</v>
      </c>
      <c r="L490" s="34">
        <v>12</v>
      </c>
      <c r="M490" s="35">
        <f t="shared" si="31"/>
        <v>174.5</v>
      </c>
      <c r="N490" s="33">
        <v>17821</v>
      </c>
      <c r="O490" s="34">
        <v>99</v>
      </c>
      <c r="P490" s="35">
        <f t="shared" si="32"/>
        <v>180.010101010101</v>
      </c>
      <c r="Q490" s="33">
        <v>19915</v>
      </c>
      <c r="R490" s="34">
        <v>111</v>
      </c>
      <c r="S490" s="36">
        <f t="shared" si="33"/>
        <v>179.4144144144144</v>
      </c>
    </row>
    <row r="491" spans="1:19" ht="8.25">
      <c r="A491" s="3">
        <v>10</v>
      </c>
      <c r="B491" s="8" t="s">
        <v>1</v>
      </c>
      <c r="C491" s="3">
        <v>48</v>
      </c>
      <c r="D491" s="4" t="s">
        <v>73</v>
      </c>
      <c r="E491" s="13" t="s">
        <v>940</v>
      </c>
      <c r="F491" s="14" t="s">
        <v>3</v>
      </c>
      <c r="G491" s="14" t="s">
        <v>941</v>
      </c>
      <c r="H491" s="27">
        <f t="shared" si="34"/>
        <v>144</v>
      </c>
      <c r="I491" s="28">
        <f t="shared" si="35"/>
        <v>56</v>
      </c>
      <c r="J491" s="14" t="s">
        <v>13</v>
      </c>
      <c r="K491" s="33">
        <v>0</v>
      </c>
      <c r="L491" s="34">
        <v>0</v>
      </c>
      <c r="M491" s="35">
        <f t="shared" si="31"/>
        <v>0</v>
      </c>
      <c r="N491" s="33">
        <v>9521</v>
      </c>
      <c r="O491" s="34">
        <v>66</v>
      </c>
      <c r="P491" s="35">
        <f t="shared" si="32"/>
        <v>144.25757575757575</v>
      </c>
      <c r="Q491" s="33">
        <v>9521</v>
      </c>
      <c r="R491" s="34">
        <v>66</v>
      </c>
      <c r="S491" s="36">
        <f t="shared" si="33"/>
        <v>144.25757575757575</v>
      </c>
    </row>
    <row r="492" spans="1:19" ht="8.25">
      <c r="A492" s="3">
        <v>10</v>
      </c>
      <c r="B492" s="8" t="s">
        <v>1</v>
      </c>
      <c r="C492" s="3">
        <v>596</v>
      </c>
      <c r="D492" s="4" t="s">
        <v>14</v>
      </c>
      <c r="E492" s="13" t="s">
        <v>942</v>
      </c>
      <c r="F492" s="14" t="s">
        <v>3</v>
      </c>
      <c r="G492" s="14" t="s">
        <v>943</v>
      </c>
      <c r="H492" s="27">
        <f t="shared" si="34"/>
        <v>166</v>
      </c>
      <c r="I492" s="28">
        <f t="shared" si="35"/>
        <v>39</v>
      </c>
      <c r="J492" s="14" t="s">
        <v>33</v>
      </c>
      <c r="K492" s="10">
        <v>5988</v>
      </c>
      <c r="L492" s="11">
        <v>36</v>
      </c>
      <c r="M492" s="35">
        <f t="shared" si="31"/>
        <v>166.33333333333334</v>
      </c>
      <c r="N492" s="33">
        <v>17348</v>
      </c>
      <c r="O492" s="34">
        <v>106</v>
      </c>
      <c r="P492" s="35">
        <f t="shared" si="32"/>
        <v>163.66037735849056</v>
      </c>
      <c r="Q492" s="33">
        <v>23336</v>
      </c>
      <c r="R492" s="34">
        <v>142</v>
      </c>
      <c r="S492" s="36">
        <f t="shared" si="33"/>
        <v>164.33802816901408</v>
      </c>
    </row>
    <row r="493" spans="1:19" ht="8.25">
      <c r="A493" s="3">
        <v>10</v>
      </c>
      <c r="B493" s="8" t="s">
        <v>1</v>
      </c>
      <c r="C493" s="3">
        <v>306</v>
      </c>
      <c r="D493" s="4" t="s">
        <v>34</v>
      </c>
      <c r="E493" s="13" t="s">
        <v>944</v>
      </c>
      <c r="F493" s="14" t="s">
        <v>50</v>
      </c>
      <c r="G493" s="14" t="s">
        <v>945</v>
      </c>
      <c r="H493" s="27">
        <f t="shared" si="34"/>
        <v>132</v>
      </c>
      <c r="I493" s="28">
        <f t="shared" si="35"/>
        <v>60</v>
      </c>
      <c r="J493" s="14" t="s">
        <v>9</v>
      </c>
      <c r="K493" s="33">
        <v>0</v>
      </c>
      <c r="L493" s="34">
        <v>0</v>
      </c>
      <c r="M493" s="35">
        <f t="shared" si="31"/>
        <v>0</v>
      </c>
      <c r="N493" s="33">
        <v>6482</v>
      </c>
      <c r="O493" s="34">
        <v>49</v>
      </c>
      <c r="P493" s="35">
        <f t="shared" si="32"/>
        <v>132.28571428571428</v>
      </c>
      <c r="Q493" s="33">
        <v>6482</v>
      </c>
      <c r="R493" s="34">
        <v>49</v>
      </c>
      <c r="S493" s="36">
        <f t="shared" si="33"/>
        <v>132.28571428571428</v>
      </c>
    </row>
    <row r="494" spans="1:19" ht="8.25">
      <c r="A494" s="3">
        <v>10</v>
      </c>
      <c r="B494" s="8" t="s">
        <v>1</v>
      </c>
      <c r="C494" s="3">
        <v>306</v>
      </c>
      <c r="D494" s="4" t="s">
        <v>34</v>
      </c>
      <c r="E494" s="13" t="s">
        <v>946</v>
      </c>
      <c r="F494" s="14" t="s">
        <v>3</v>
      </c>
      <c r="G494" s="14" t="s">
        <v>947</v>
      </c>
      <c r="H494" s="27">
        <f t="shared" si="34"/>
        <v>168</v>
      </c>
      <c r="I494" s="28">
        <f t="shared" si="35"/>
        <v>37</v>
      </c>
      <c r="J494" s="14" t="s">
        <v>9</v>
      </c>
      <c r="K494" s="33">
        <v>4384</v>
      </c>
      <c r="L494" s="34">
        <v>26</v>
      </c>
      <c r="M494" s="35">
        <f t="shared" si="31"/>
        <v>168.6153846153846</v>
      </c>
      <c r="N494" s="33">
        <v>15204</v>
      </c>
      <c r="O494" s="34">
        <v>95</v>
      </c>
      <c r="P494" s="35">
        <f t="shared" si="32"/>
        <v>160.0421052631579</v>
      </c>
      <c r="Q494" s="33">
        <v>19588</v>
      </c>
      <c r="R494" s="34">
        <v>121</v>
      </c>
      <c r="S494" s="36">
        <f t="shared" si="33"/>
        <v>161.88429752066116</v>
      </c>
    </row>
    <row r="495" spans="1:19" ht="8.25">
      <c r="A495" s="3">
        <v>10</v>
      </c>
      <c r="B495" s="8" t="s">
        <v>1</v>
      </c>
      <c r="C495" s="3">
        <v>48</v>
      </c>
      <c r="D495" s="4" t="s">
        <v>65</v>
      </c>
      <c r="E495" s="13" t="s">
        <v>948</v>
      </c>
      <c r="F495" s="14" t="s">
        <v>3</v>
      </c>
      <c r="G495" s="14" t="s">
        <v>949</v>
      </c>
      <c r="H495" s="27">
        <f t="shared" si="34"/>
        <v>131</v>
      </c>
      <c r="I495" s="28">
        <f t="shared" si="35"/>
        <v>60</v>
      </c>
      <c r="J495" s="14" t="s">
        <v>13</v>
      </c>
      <c r="K495" s="33">
        <v>0</v>
      </c>
      <c r="L495" s="34">
        <v>0</v>
      </c>
      <c r="M495" s="35">
        <f t="shared" si="31"/>
        <v>0</v>
      </c>
      <c r="N495" s="33">
        <v>9487</v>
      </c>
      <c r="O495" s="34">
        <v>72</v>
      </c>
      <c r="P495" s="35">
        <f t="shared" si="32"/>
        <v>131.76388888888889</v>
      </c>
      <c r="Q495" s="33">
        <v>9487</v>
      </c>
      <c r="R495" s="34">
        <v>72</v>
      </c>
      <c r="S495" s="36">
        <f t="shared" si="33"/>
        <v>131.76388888888889</v>
      </c>
    </row>
    <row r="496" spans="1:19" ht="8.25">
      <c r="A496" s="3">
        <v>10</v>
      </c>
      <c r="B496" s="8" t="s">
        <v>58</v>
      </c>
      <c r="C496" s="3">
        <v>15</v>
      </c>
      <c r="D496" s="4" t="s">
        <v>10</v>
      </c>
      <c r="E496" s="13" t="s">
        <v>950</v>
      </c>
      <c r="F496" s="14" t="s">
        <v>7</v>
      </c>
      <c r="G496" s="14" t="s">
        <v>951</v>
      </c>
      <c r="H496" s="27">
        <f t="shared" si="34"/>
        <v>169</v>
      </c>
      <c r="I496" s="28">
        <f t="shared" si="35"/>
        <v>36</v>
      </c>
      <c r="J496" s="14" t="s">
        <v>161</v>
      </c>
      <c r="K496" s="33">
        <v>4739</v>
      </c>
      <c r="L496" s="34">
        <v>28</v>
      </c>
      <c r="M496" s="35">
        <f t="shared" si="31"/>
        <v>169.25</v>
      </c>
      <c r="N496" s="33">
        <v>3213</v>
      </c>
      <c r="O496" s="34">
        <v>20</v>
      </c>
      <c r="P496" s="35">
        <f t="shared" si="32"/>
        <v>160.65</v>
      </c>
      <c r="Q496" s="33">
        <v>7952</v>
      </c>
      <c r="R496" s="34">
        <v>48</v>
      </c>
      <c r="S496" s="36">
        <f t="shared" si="33"/>
        <v>165.66666666666666</v>
      </c>
    </row>
    <row r="497" spans="1:19" ht="8.25">
      <c r="A497" s="3">
        <v>10</v>
      </c>
      <c r="B497" s="8" t="s">
        <v>1</v>
      </c>
      <c r="C497" s="3">
        <v>48</v>
      </c>
      <c r="D497" s="4" t="s">
        <v>34</v>
      </c>
      <c r="E497" s="13" t="s">
        <v>952</v>
      </c>
      <c r="F497" s="14" t="s">
        <v>3</v>
      </c>
      <c r="G497" s="14" t="s">
        <v>953</v>
      </c>
      <c r="H497" s="27">
        <f t="shared" si="34"/>
        <v>151</v>
      </c>
      <c r="I497" s="28">
        <f t="shared" si="35"/>
        <v>51</v>
      </c>
      <c r="J497" s="14" t="s">
        <v>13</v>
      </c>
      <c r="K497" s="33">
        <v>0</v>
      </c>
      <c r="L497" s="34">
        <v>0</v>
      </c>
      <c r="M497" s="35">
        <f t="shared" si="31"/>
        <v>0</v>
      </c>
      <c r="N497" s="33">
        <v>9070</v>
      </c>
      <c r="O497" s="34">
        <v>60</v>
      </c>
      <c r="P497" s="35">
        <f t="shared" si="32"/>
        <v>151.16666666666666</v>
      </c>
      <c r="Q497" s="33">
        <v>9070</v>
      </c>
      <c r="R497" s="34">
        <v>60</v>
      </c>
      <c r="S497" s="36">
        <f t="shared" si="33"/>
        <v>151.16666666666666</v>
      </c>
    </row>
    <row r="498" spans="1:19" ht="8.25">
      <c r="A498" s="3">
        <v>10</v>
      </c>
      <c r="B498" s="8" t="s">
        <v>58</v>
      </c>
      <c r="C498" s="3">
        <v>1</v>
      </c>
      <c r="D498" s="4" t="s">
        <v>20</v>
      </c>
      <c r="E498" s="13" t="s">
        <v>1355</v>
      </c>
      <c r="F498" s="14" t="s">
        <v>3</v>
      </c>
      <c r="G498" s="14" t="s">
        <v>1356</v>
      </c>
      <c r="H498" s="27" t="str">
        <f t="shared" si="34"/>
        <v>S</v>
      </c>
      <c r="I498" s="28">
        <f t="shared" si="35"/>
        <v>40</v>
      </c>
      <c r="J498" s="14" t="s">
        <v>371</v>
      </c>
      <c r="K498" s="33">
        <v>0</v>
      </c>
      <c r="L498" s="34">
        <v>0</v>
      </c>
      <c r="M498" s="35">
        <f t="shared" si="31"/>
        <v>0</v>
      </c>
      <c r="N498" s="34">
        <v>0</v>
      </c>
      <c r="O498" s="34">
        <v>0</v>
      </c>
      <c r="P498" s="35">
        <f t="shared" si="32"/>
        <v>0</v>
      </c>
      <c r="Q498" s="33">
        <v>0</v>
      </c>
      <c r="R498" s="34">
        <v>0</v>
      </c>
      <c r="S498" s="36">
        <f t="shared" si="33"/>
        <v>0</v>
      </c>
    </row>
    <row r="499" spans="1:19" ht="8.25">
      <c r="A499" s="3">
        <v>10</v>
      </c>
      <c r="B499" s="8" t="s">
        <v>1</v>
      </c>
      <c r="C499" s="3">
        <v>589</v>
      </c>
      <c r="D499" s="4" t="s">
        <v>72</v>
      </c>
      <c r="E499" s="13" t="s">
        <v>954</v>
      </c>
      <c r="F499" s="14" t="s">
        <v>3</v>
      </c>
      <c r="G499" s="14" t="s">
        <v>955</v>
      </c>
      <c r="H499" s="27">
        <f t="shared" si="34"/>
        <v>142</v>
      </c>
      <c r="I499" s="28">
        <f t="shared" si="35"/>
        <v>58</v>
      </c>
      <c r="J499" s="14" t="s">
        <v>47</v>
      </c>
      <c r="K499" s="33">
        <v>0</v>
      </c>
      <c r="L499" s="34">
        <v>0</v>
      </c>
      <c r="M499" s="35">
        <f t="shared" si="31"/>
        <v>0</v>
      </c>
      <c r="N499" s="10">
        <v>2559</v>
      </c>
      <c r="O499" s="11">
        <v>18</v>
      </c>
      <c r="P499" s="35">
        <f t="shared" si="32"/>
        <v>142.16666666666666</v>
      </c>
      <c r="Q499" s="33">
        <v>2559</v>
      </c>
      <c r="R499" s="34">
        <v>18</v>
      </c>
      <c r="S499" s="36">
        <f t="shared" si="33"/>
        <v>142.16666666666666</v>
      </c>
    </row>
    <row r="500" spans="1:19" ht="8.25">
      <c r="A500" s="3">
        <v>10</v>
      </c>
      <c r="B500" s="8" t="s">
        <v>1</v>
      </c>
      <c r="C500" s="3">
        <v>48</v>
      </c>
      <c r="D500" s="4" t="s">
        <v>2</v>
      </c>
      <c r="E500" s="13" t="s">
        <v>956</v>
      </c>
      <c r="F500" s="14" t="s">
        <v>3</v>
      </c>
      <c r="G500" s="14" t="s">
        <v>957</v>
      </c>
      <c r="H500" s="27">
        <f t="shared" si="34"/>
        <v>165</v>
      </c>
      <c r="I500" s="28">
        <f t="shared" si="35"/>
        <v>40</v>
      </c>
      <c r="J500" s="14" t="s">
        <v>13</v>
      </c>
      <c r="K500" s="10">
        <v>2918</v>
      </c>
      <c r="L500" s="11">
        <v>17</v>
      </c>
      <c r="M500" s="35">
        <f t="shared" si="31"/>
        <v>171.64705882352942</v>
      </c>
      <c r="N500" s="33">
        <v>14811</v>
      </c>
      <c r="O500" s="34">
        <v>90</v>
      </c>
      <c r="P500" s="35">
        <f t="shared" si="32"/>
        <v>164.56666666666666</v>
      </c>
      <c r="Q500" s="33">
        <v>17729</v>
      </c>
      <c r="R500" s="34">
        <v>107</v>
      </c>
      <c r="S500" s="36">
        <f t="shared" si="33"/>
        <v>165.69158878504672</v>
      </c>
    </row>
    <row r="501" spans="1:19" ht="8.25">
      <c r="A501" s="3">
        <v>10</v>
      </c>
      <c r="B501" s="8" t="s">
        <v>1</v>
      </c>
      <c r="C501" s="3">
        <v>48</v>
      </c>
      <c r="D501" s="4" t="s">
        <v>83</v>
      </c>
      <c r="E501" s="13" t="s">
        <v>958</v>
      </c>
      <c r="F501" s="14" t="s">
        <v>3</v>
      </c>
      <c r="G501" s="14" t="s">
        <v>959</v>
      </c>
      <c r="H501" s="27" t="str">
        <f t="shared" si="34"/>
        <v>S</v>
      </c>
      <c r="I501" s="28">
        <f t="shared" si="35"/>
        <v>16</v>
      </c>
      <c r="J501" s="14" t="s">
        <v>13</v>
      </c>
      <c r="K501" s="33">
        <v>0</v>
      </c>
      <c r="L501" s="34">
        <v>0</v>
      </c>
      <c r="M501" s="35">
        <f t="shared" si="31"/>
        <v>0</v>
      </c>
      <c r="N501" s="33">
        <v>355</v>
      </c>
      <c r="O501" s="34">
        <v>3</v>
      </c>
      <c r="P501" s="35">
        <f t="shared" si="32"/>
        <v>118.33333333333333</v>
      </c>
      <c r="Q501" s="33">
        <v>355</v>
      </c>
      <c r="R501" s="34">
        <v>3</v>
      </c>
      <c r="S501" s="36">
        <f t="shared" si="33"/>
        <v>118.33333333333333</v>
      </c>
    </row>
    <row r="502" spans="1:19" ht="8.25">
      <c r="A502" s="3">
        <v>10</v>
      </c>
      <c r="B502" s="8" t="s">
        <v>1</v>
      </c>
      <c r="C502" s="3">
        <v>207</v>
      </c>
      <c r="D502" s="4" t="s">
        <v>2</v>
      </c>
      <c r="E502" s="13" t="s">
        <v>960</v>
      </c>
      <c r="F502" s="14" t="s">
        <v>3</v>
      </c>
      <c r="G502" s="14" t="s">
        <v>961</v>
      </c>
      <c r="H502" s="27">
        <f t="shared" si="34"/>
        <v>154</v>
      </c>
      <c r="I502" s="28">
        <f t="shared" si="35"/>
        <v>48</v>
      </c>
      <c r="J502" s="14" t="s">
        <v>127</v>
      </c>
      <c r="K502" s="10">
        <v>463</v>
      </c>
      <c r="L502" s="11">
        <v>3</v>
      </c>
      <c r="M502" s="35">
        <f t="shared" si="31"/>
        <v>154.33333333333334</v>
      </c>
      <c r="N502" s="33">
        <v>14325</v>
      </c>
      <c r="O502" s="34">
        <v>93</v>
      </c>
      <c r="P502" s="35">
        <f t="shared" si="32"/>
        <v>154.03225806451613</v>
      </c>
      <c r="Q502" s="33">
        <v>14788</v>
      </c>
      <c r="R502" s="34">
        <v>96</v>
      </c>
      <c r="S502" s="36">
        <f t="shared" si="33"/>
        <v>154.04166666666666</v>
      </c>
    </row>
    <row r="503" spans="1:19" ht="8.25">
      <c r="A503" s="3">
        <v>10</v>
      </c>
      <c r="B503" s="8" t="s">
        <v>1</v>
      </c>
      <c r="C503" s="3">
        <v>48</v>
      </c>
      <c r="D503" s="4" t="s">
        <v>278</v>
      </c>
      <c r="E503" s="13" t="s">
        <v>962</v>
      </c>
      <c r="F503" s="14" t="s">
        <v>50</v>
      </c>
      <c r="G503" s="14" t="s">
        <v>963</v>
      </c>
      <c r="H503" s="27">
        <f t="shared" si="34"/>
        <v>133</v>
      </c>
      <c r="I503" s="28">
        <f t="shared" si="35"/>
        <v>60</v>
      </c>
      <c r="J503" s="14" t="s">
        <v>13</v>
      </c>
      <c r="K503" s="33">
        <v>0</v>
      </c>
      <c r="L503" s="34">
        <v>0</v>
      </c>
      <c r="M503" s="35">
        <f t="shared" si="31"/>
        <v>0</v>
      </c>
      <c r="N503" s="10">
        <v>10118</v>
      </c>
      <c r="O503" s="11">
        <v>76</v>
      </c>
      <c r="P503" s="35">
        <f t="shared" si="32"/>
        <v>133.1315789473684</v>
      </c>
      <c r="Q503" s="33">
        <v>10118</v>
      </c>
      <c r="R503" s="34">
        <v>76</v>
      </c>
      <c r="S503" s="36">
        <f t="shared" si="33"/>
        <v>133.1315789473684</v>
      </c>
    </row>
    <row r="504" spans="1:19" ht="8.25">
      <c r="A504" s="3">
        <v>10</v>
      </c>
      <c r="B504" s="8" t="s">
        <v>1</v>
      </c>
      <c r="C504" s="3">
        <v>48</v>
      </c>
      <c r="D504" s="4" t="s">
        <v>5</v>
      </c>
      <c r="E504" s="13" t="s">
        <v>964</v>
      </c>
      <c r="F504" s="14" t="s">
        <v>3</v>
      </c>
      <c r="G504" s="14" t="s">
        <v>965</v>
      </c>
      <c r="H504" s="27">
        <f t="shared" si="34"/>
        <v>161</v>
      </c>
      <c r="I504" s="28">
        <f t="shared" si="35"/>
        <v>43</v>
      </c>
      <c r="J504" s="14" t="s">
        <v>13</v>
      </c>
      <c r="K504" s="33">
        <v>10156</v>
      </c>
      <c r="L504" s="34">
        <v>63</v>
      </c>
      <c r="M504" s="35">
        <f t="shared" si="31"/>
        <v>161.20634920634922</v>
      </c>
      <c r="N504" s="10">
        <v>15563</v>
      </c>
      <c r="O504" s="11">
        <v>96</v>
      </c>
      <c r="P504" s="35">
        <f t="shared" si="32"/>
        <v>162.11458333333334</v>
      </c>
      <c r="Q504" s="33">
        <v>25719</v>
      </c>
      <c r="R504" s="34">
        <v>159</v>
      </c>
      <c r="S504" s="36">
        <f t="shared" si="33"/>
        <v>161.75471698113208</v>
      </c>
    </row>
    <row r="505" spans="1:19" ht="8.25">
      <c r="A505" s="3">
        <v>10</v>
      </c>
      <c r="B505" s="8" t="s">
        <v>1</v>
      </c>
      <c r="C505" s="3">
        <v>48</v>
      </c>
      <c r="D505" s="4" t="s">
        <v>83</v>
      </c>
      <c r="E505" s="13" t="s">
        <v>966</v>
      </c>
      <c r="F505" s="14" t="s">
        <v>50</v>
      </c>
      <c r="G505" s="14" t="s">
        <v>967</v>
      </c>
      <c r="H505" s="27">
        <f t="shared" si="34"/>
        <v>147</v>
      </c>
      <c r="I505" s="28">
        <f t="shared" si="35"/>
        <v>54</v>
      </c>
      <c r="J505" s="14" t="s">
        <v>13</v>
      </c>
      <c r="K505" s="33">
        <v>6644</v>
      </c>
      <c r="L505" s="34">
        <v>45</v>
      </c>
      <c r="M505" s="35">
        <f t="shared" si="31"/>
        <v>147.64444444444445</v>
      </c>
      <c r="N505" s="33">
        <v>13617</v>
      </c>
      <c r="O505" s="34">
        <v>96</v>
      </c>
      <c r="P505" s="35">
        <f t="shared" si="32"/>
        <v>141.84375</v>
      </c>
      <c r="Q505" s="33">
        <v>20261</v>
      </c>
      <c r="R505" s="34">
        <v>141</v>
      </c>
      <c r="S505" s="36">
        <f t="shared" si="33"/>
        <v>143.6950354609929</v>
      </c>
    </row>
    <row r="506" spans="1:19" ht="8.25">
      <c r="A506" s="3">
        <v>10</v>
      </c>
      <c r="B506" s="8" t="s">
        <v>1</v>
      </c>
      <c r="C506" s="3">
        <v>48</v>
      </c>
      <c r="D506" s="4" t="s">
        <v>217</v>
      </c>
      <c r="E506" s="13" t="s">
        <v>968</v>
      </c>
      <c r="F506" s="14" t="s">
        <v>3</v>
      </c>
      <c r="G506" s="14" t="s">
        <v>1316</v>
      </c>
      <c r="H506" s="27">
        <f t="shared" si="34"/>
        <v>138</v>
      </c>
      <c r="I506" s="28">
        <f t="shared" si="35"/>
        <v>60</v>
      </c>
      <c r="J506" s="14" t="s">
        <v>13</v>
      </c>
      <c r="K506" s="33">
        <v>0</v>
      </c>
      <c r="L506" s="34">
        <v>0</v>
      </c>
      <c r="M506" s="35">
        <f t="shared" si="31"/>
        <v>0</v>
      </c>
      <c r="N506" s="33">
        <v>13334</v>
      </c>
      <c r="O506" s="34">
        <v>96</v>
      </c>
      <c r="P506" s="35">
        <f t="shared" si="32"/>
        <v>138.89583333333334</v>
      </c>
      <c r="Q506" s="33">
        <v>13334</v>
      </c>
      <c r="R506" s="34">
        <v>96</v>
      </c>
      <c r="S506" s="36">
        <f t="shared" si="33"/>
        <v>138.89583333333334</v>
      </c>
    </row>
    <row r="507" spans="1:19" ht="8.25">
      <c r="A507" s="3">
        <v>10</v>
      </c>
      <c r="B507" s="8" t="s">
        <v>1</v>
      </c>
      <c r="C507" s="3">
        <v>48</v>
      </c>
      <c r="D507" s="4" t="s">
        <v>20</v>
      </c>
      <c r="E507" s="13" t="s">
        <v>969</v>
      </c>
      <c r="F507" s="14" t="s">
        <v>3</v>
      </c>
      <c r="G507" s="14" t="s">
        <v>970</v>
      </c>
      <c r="H507" s="27" t="str">
        <f t="shared" si="34"/>
        <v>S</v>
      </c>
      <c r="I507" s="28">
        <f t="shared" si="35"/>
        <v>40</v>
      </c>
      <c r="J507" s="14" t="s">
        <v>13</v>
      </c>
      <c r="K507" s="33">
        <v>0</v>
      </c>
      <c r="L507" s="34">
        <v>0</v>
      </c>
      <c r="M507" s="35">
        <f t="shared" si="31"/>
        <v>0</v>
      </c>
      <c r="N507" s="33">
        <v>752</v>
      </c>
      <c r="O507" s="34">
        <v>6</v>
      </c>
      <c r="P507" s="35">
        <f t="shared" si="32"/>
        <v>125.33333333333333</v>
      </c>
      <c r="Q507" s="33">
        <v>752</v>
      </c>
      <c r="R507" s="34">
        <v>6</v>
      </c>
      <c r="S507" s="36">
        <f t="shared" si="33"/>
        <v>125.33333333333333</v>
      </c>
    </row>
    <row r="508" spans="1:19" ht="8.25">
      <c r="A508" s="3">
        <v>10</v>
      </c>
      <c r="B508" s="8" t="s">
        <v>1</v>
      </c>
      <c r="C508" s="3">
        <v>48</v>
      </c>
      <c r="D508" s="4" t="s">
        <v>83</v>
      </c>
      <c r="E508" s="13" t="s">
        <v>971</v>
      </c>
      <c r="F508" s="14" t="s">
        <v>3</v>
      </c>
      <c r="G508" s="14" t="s">
        <v>972</v>
      </c>
      <c r="H508" s="27">
        <f t="shared" si="34"/>
        <v>155</v>
      </c>
      <c r="I508" s="28">
        <f t="shared" si="35"/>
        <v>48</v>
      </c>
      <c r="J508" s="14" t="s">
        <v>13</v>
      </c>
      <c r="K508" s="33">
        <v>0</v>
      </c>
      <c r="L508" s="34">
        <v>0</v>
      </c>
      <c r="M508" s="35">
        <f t="shared" si="31"/>
        <v>0</v>
      </c>
      <c r="N508" s="33">
        <v>14481</v>
      </c>
      <c r="O508" s="34">
        <v>93</v>
      </c>
      <c r="P508" s="35">
        <f t="shared" si="32"/>
        <v>155.70967741935485</v>
      </c>
      <c r="Q508" s="33">
        <v>14481</v>
      </c>
      <c r="R508" s="34">
        <v>93</v>
      </c>
      <c r="S508" s="36">
        <f t="shared" si="33"/>
        <v>155.70967741935485</v>
      </c>
    </row>
    <row r="509" spans="1:19" ht="8.25">
      <c r="A509" s="3">
        <v>10</v>
      </c>
      <c r="B509" s="8" t="s">
        <v>1</v>
      </c>
      <c r="C509" s="3">
        <v>595</v>
      </c>
      <c r="D509" s="4" t="s">
        <v>20</v>
      </c>
      <c r="E509" s="13" t="s">
        <v>973</v>
      </c>
      <c r="F509" s="14" t="s">
        <v>50</v>
      </c>
      <c r="G509" s="14" t="s">
        <v>974</v>
      </c>
      <c r="H509" s="27">
        <f t="shared" si="34"/>
        <v>133</v>
      </c>
      <c r="I509" s="28">
        <f t="shared" si="35"/>
        <v>60</v>
      </c>
      <c r="J509" s="14" t="s">
        <v>93</v>
      </c>
      <c r="K509" s="33">
        <v>1573</v>
      </c>
      <c r="L509" s="34">
        <v>12</v>
      </c>
      <c r="M509" s="35">
        <f t="shared" si="31"/>
        <v>131.08333333333334</v>
      </c>
      <c r="N509" s="33">
        <v>2175</v>
      </c>
      <c r="O509" s="34">
        <v>16</v>
      </c>
      <c r="P509" s="35">
        <f t="shared" si="32"/>
        <v>135.9375</v>
      </c>
      <c r="Q509" s="33">
        <v>3748</v>
      </c>
      <c r="R509" s="34">
        <v>28</v>
      </c>
      <c r="S509" s="36">
        <f t="shared" si="33"/>
        <v>133.85714285714286</v>
      </c>
    </row>
    <row r="510" spans="1:19" ht="8.25">
      <c r="A510" s="3">
        <v>10</v>
      </c>
      <c r="B510" s="8" t="s">
        <v>1</v>
      </c>
      <c r="C510" s="3">
        <v>48</v>
      </c>
      <c r="D510" s="4" t="s">
        <v>10</v>
      </c>
      <c r="E510" s="13" t="s">
        <v>975</v>
      </c>
      <c r="F510" s="14" t="s">
        <v>3</v>
      </c>
      <c r="G510" s="14" t="s">
        <v>976</v>
      </c>
      <c r="H510" s="27">
        <f t="shared" si="34"/>
        <v>153</v>
      </c>
      <c r="I510" s="28">
        <f t="shared" si="35"/>
        <v>49</v>
      </c>
      <c r="J510" s="14" t="s">
        <v>13</v>
      </c>
      <c r="K510" s="33">
        <v>0</v>
      </c>
      <c r="L510" s="34">
        <v>0</v>
      </c>
      <c r="M510" s="35">
        <f t="shared" si="31"/>
        <v>0</v>
      </c>
      <c r="N510" s="33">
        <v>13812</v>
      </c>
      <c r="O510" s="34">
        <v>90</v>
      </c>
      <c r="P510" s="35">
        <f t="shared" si="32"/>
        <v>153.46666666666667</v>
      </c>
      <c r="Q510" s="33">
        <v>13812</v>
      </c>
      <c r="R510" s="34">
        <v>90</v>
      </c>
      <c r="S510" s="36">
        <f t="shared" si="33"/>
        <v>153.46666666666667</v>
      </c>
    </row>
    <row r="511" spans="1:19" ht="8.25">
      <c r="A511" s="3">
        <v>10</v>
      </c>
      <c r="B511" s="8" t="s">
        <v>1</v>
      </c>
      <c r="C511" s="3">
        <v>48</v>
      </c>
      <c r="D511" s="4" t="s">
        <v>83</v>
      </c>
      <c r="E511" s="13" t="s">
        <v>977</v>
      </c>
      <c r="F511" s="14" t="s">
        <v>7</v>
      </c>
      <c r="G511" s="14" t="s">
        <v>978</v>
      </c>
      <c r="H511" s="27" t="str">
        <f t="shared" si="34"/>
        <v>S</v>
      </c>
      <c r="I511" s="28">
        <f t="shared" si="35"/>
        <v>32</v>
      </c>
      <c r="J511" s="14" t="s">
        <v>13</v>
      </c>
      <c r="K511" s="33">
        <v>1202</v>
      </c>
      <c r="L511" s="34">
        <v>9</v>
      </c>
      <c r="M511" s="35">
        <f t="shared" si="31"/>
        <v>133.55555555555554</v>
      </c>
      <c r="N511" s="33">
        <v>385</v>
      </c>
      <c r="O511" s="34">
        <v>3</v>
      </c>
      <c r="P511" s="35">
        <f t="shared" si="32"/>
        <v>128.33333333333334</v>
      </c>
      <c r="Q511" s="33">
        <v>1587</v>
      </c>
      <c r="R511" s="34">
        <v>12</v>
      </c>
      <c r="S511" s="36">
        <f t="shared" si="33"/>
        <v>132.25</v>
      </c>
    </row>
    <row r="512" spans="1:19" ht="8.25">
      <c r="A512" s="3">
        <v>10</v>
      </c>
      <c r="B512" s="8" t="s">
        <v>1</v>
      </c>
      <c r="C512" s="3">
        <v>48</v>
      </c>
      <c r="D512" s="4" t="s">
        <v>20</v>
      </c>
      <c r="E512" s="13" t="s">
        <v>979</v>
      </c>
      <c r="F512" s="14" t="s">
        <v>3</v>
      </c>
      <c r="G512" s="14" t="s">
        <v>980</v>
      </c>
      <c r="H512" s="27" t="str">
        <f t="shared" si="34"/>
        <v>S</v>
      </c>
      <c r="I512" s="28">
        <f t="shared" si="35"/>
        <v>40</v>
      </c>
      <c r="J512" s="14" t="s">
        <v>13</v>
      </c>
      <c r="K512" s="33">
        <v>947</v>
      </c>
      <c r="L512" s="34">
        <v>5</v>
      </c>
      <c r="M512" s="35">
        <f t="shared" si="31"/>
        <v>189.4</v>
      </c>
      <c r="N512" s="10">
        <v>1408</v>
      </c>
      <c r="O512" s="11">
        <v>9</v>
      </c>
      <c r="P512" s="35">
        <f t="shared" si="32"/>
        <v>156.44444444444446</v>
      </c>
      <c r="Q512" s="33">
        <v>2355</v>
      </c>
      <c r="R512" s="34">
        <v>14</v>
      </c>
      <c r="S512" s="36">
        <f t="shared" si="33"/>
        <v>168.21428571428572</v>
      </c>
    </row>
    <row r="513" spans="1:19" ht="8.25">
      <c r="A513" s="3">
        <v>10</v>
      </c>
      <c r="B513" s="8" t="s">
        <v>1</v>
      </c>
      <c r="C513" s="3">
        <v>2</v>
      </c>
      <c r="D513" s="4" t="s">
        <v>62</v>
      </c>
      <c r="E513" s="13" t="s">
        <v>981</v>
      </c>
      <c r="F513" s="14" t="s">
        <v>3</v>
      </c>
      <c r="G513" s="14" t="s">
        <v>982</v>
      </c>
      <c r="H513" s="27">
        <f t="shared" si="34"/>
        <v>169</v>
      </c>
      <c r="I513" s="28">
        <f t="shared" si="35"/>
        <v>36</v>
      </c>
      <c r="J513" s="14" t="s">
        <v>4</v>
      </c>
      <c r="K513" s="33">
        <v>0</v>
      </c>
      <c r="L513" s="34">
        <v>0</v>
      </c>
      <c r="M513" s="35">
        <f t="shared" si="31"/>
        <v>0</v>
      </c>
      <c r="N513" s="33">
        <v>16301</v>
      </c>
      <c r="O513" s="34">
        <v>96</v>
      </c>
      <c r="P513" s="35">
        <f t="shared" si="32"/>
        <v>169.80208333333334</v>
      </c>
      <c r="Q513" s="33">
        <v>16301</v>
      </c>
      <c r="R513" s="34">
        <v>96</v>
      </c>
      <c r="S513" s="36">
        <f t="shared" si="33"/>
        <v>169.80208333333334</v>
      </c>
    </row>
    <row r="514" spans="1:19" ht="8.25">
      <c r="A514" s="3">
        <v>10</v>
      </c>
      <c r="B514" s="8" t="s">
        <v>1</v>
      </c>
      <c r="C514" s="3">
        <v>48</v>
      </c>
      <c r="D514" s="4" t="s">
        <v>83</v>
      </c>
      <c r="E514" s="13" t="s">
        <v>983</v>
      </c>
      <c r="F514" s="14" t="s">
        <v>3</v>
      </c>
      <c r="G514" s="14" t="s">
        <v>984</v>
      </c>
      <c r="H514" s="27">
        <f t="shared" si="34"/>
        <v>152</v>
      </c>
      <c r="I514" s="28">
        <f t="shared" si="35"/>
        <v>50</v>
      </c>
      <c r="J514" s="14" t="s">
        <v>13</v>
      </c>
      <c r="K514" s="33">
        <v>435</v>
      </c>
      <c r="L514" s="34">
        <v>3</v>
      </c>
      <c r="M514" s="35">
        <f t="shared" si="31"/>
        <v>145</v>
      </c>
      <c r="N514" s="33">
        <v>9176</v>
      </c>
      <c r="O514" s="34">
        <v>60</v>
      </c>
      <c r="P514" s="35">
        <f t="shared" si="32"/>
        <v>152.93333333333334</v>
      </c>
      <c r="Q514" s="33">
        <v>9611</v>
      </c>
      <c r="R514" s="34">
        <v>63</v>
      </c>
      <c r="S514" s="36">
        <f t="shared" si="33"/>
        <v>152.55555555555554</v>
      </c>
    </row>
    <row r="515" spans="1:19" ht="8.25">
      <c r="A515" s="3">
        <v>10</v>
      </c>
      <c r="B515" s="8" t="s">
        <v>1</v>
      </c>
      <c r="C515" s="3">
        <v>48</v>
      </c>
      <c r="D515" s="4" t="s">
        <v>34</v>
      </c>
      <c r="E515" s="13" t="s">
        <v>985</v>
      </c>
      <c r="F515" s="14" t="s">
        <v>3</v>
      </c>
      <c r="G515" s="14" t="s">
        <v>1317</v>
      </c>
      <c r="H515" s="27">
        <f t="shared" si="34"/>
        <v>149</v>
      </c>
      <c r="I515" s="28">
        <f t="shared" si="35"/>
        <v>52</v>
      </c>
      <c r="J515" s="14" t="s">
        <v>13</v>
      </c>
      <c r="K515" s="33">
        <v>0</v>
      </c>
      <c r="L515" s="34">
        <v>0</v>
      </c>
      <c r="M515" s="35">
        <f t="shared" si="31"/>
        <v>0</v>
      </c>
      <c r="N515" s="11">
        <v>6723</v>
      </c>
      <c r="O515" s="11">
        <v>45</v>
      </c>
      <c r="P515" s="35">
        <f t="shared" si="32"/>
        <v>149.4</v>
      </c>
      <c r="Q515" s="33">
        <v>6723</v>
      </c>
      <c r="R515" s="34">
        <v>45</v>
      </c>
      <c r="S515" s="36">
        <f t="shared" si="33"/>
        <v>149.4</v>
      </c>
    </row>
    <row r="516" spans="1:19" ht="8.25">
      <c r="A516" s="3">
        <v>10</v>
      </c>
      <c r="B516" s="8" t="s">
        <v>1</v>
      </c>
      <c r="C516" s="3">
        <v>48</v>
      </c>
      <c r="D516" s="4" t="s">
        <v>73</v>
      </c>
      <c r="E516" s="13" t="s">
        <v>986</v>
      </c>
      <c r="F516" s="14" t="s">
        <v>3</v>
      </c>
      <c r="G516" s="14" t="s">
        <v>987</v>
      </c>
      <c r="H516" s="27">
        <f t="shared" si="34"/>
        <v>163</v>
      </c>
      <c r="I516" s="28">
        <f t="shared" si="35"/>
        <v>41</v>
      </c>
      <c r="J516" s="14" t="s">
        <v>13</v>
      </c>
      <c r="K516" s="33">
        <v>0</v>
      </c>
      <c r="L516" s="34">
        <v>0</v>
      </c>
      <c r="M516" s="35">
        <f aca="true" t="shared" si="36" ref="M516:M579">IF(L516=0,0,K516/L516)</f>
        <v>0</v>
      </c>
      <c r="N516" s="33">
        <v>16654</v>
      </c>
      <c r="O516" s="34">
        <v>102</v>
      </c>
      <c r="P516" s="35">
        <f aca="true" t="shared" si="37" ref="P516:P579">IF(O516=0,0,N516/O516)</f>
        <v>163.27450980392157</v>
      </c>
      <c r="Q516" s="33">
        <v>16654</v>
      </c>
      <c r="R516" s="34">
        <v>102</v>
      </c>
      <c r="S516" s="36">
        <f aca="true" t="shared" si="38" ref="S516:S579">IF(R516=0,0,Q516/R516)</f>
        <v>163.27450980392157</v>
      </c>
    </row>
    <row r="517" spans="1:19" ht="8.25">
      <c r="A517" s="3">
        <v>10</v>
      </c>
      <c r="B517" s="8" t="s">
        <v>1</v>
      </c>
      <c r="C517" s="3">
        <v>2</v>
      </c>
      <c r="D517" s="4" t="s">
        <v>988</v>
      </c>
      <c r="E517" s="13" t="s">
        <v>989</v>
      </c>
      <c r="F517" s="14" t="s">
        <v>50</v>
      </c>
      <c r="G517" s="14" t="s">
        <v>990</v>
      </c>
      <c r="H517" s="27">
        <f aca="true" t="shared" si="39" ref="H517:H580">IF(L517&lt;18,IF(R517&lt;18,"S",INT(S517)),INT(M517))</f>
        <v>152</v>
      </c>
      <c r="I517" s="28">
        <f aca="true" t="shared" si="40" ref="I517:I580">IF(ISNUMBER(H517),MIN(INT((215-H517)*0.8),60),IF(D517="04",IF(F517="M.",40,56),IF(F517="M.",16,32)))</f>
        <v>50</v>
      </c>
      <c r="J517" s="14" t="s">
        <v>4</v>
      </c>
      <c r="K517" s="33">
        <v>5956</v>
      </c>
      <c r="L517" s="34">
        <v>39</v>
      </c>
      <c r="M517" s="35">
        <f t="shared" si="36"/>
        <v>152.71794871794873</v>
      </c>
      <c r="N517" s="34">
        <v>14342</v>
      </c>
      <c r="O517" s="34">
        <v>99</v>
      </c>
      <c r="P517" s="35">
        <f t="shared" si="37"/>
        <v>144.86868686868686</v>
      </c>
      <c r="Q517" s="33">
        <v>20298</v>
      </c>
      <c r="R517" s="34">
        <v>138</v>
      </c>
      <c r="S517" s="36">
        <f t="shared" si="38"/>
        <v>147.08695652173913</v>
      </c>
    </row>
    <row r="518" spans="1:19" ht="8.25">
      <c r="A518" s="3">
        <v>10</v>
      </c>
      <c r="B518" s="8" t="s">
        <v>1</v>
      </c>
      <c r="C518" s="3">
        <v>2</v>
      </c>
      <c r="D518" s="4" t="s">
        <v>24</v>
      </c>
      <c r="E518" s="13" t="s">
        <v>991</v>
      </c>
      <c r="F518" s="14" t="s">
        <v>3</v>
      </c>
      <c r="G518" s="14" t="s">
        <v>992</v>
      </c>
      <c r="H518" s="27">
        <f t="shared" si="39"/>
        <v>171</v>
      </c>
      <c r="I518" s="28">
        <f t="shared" si="40"/>
        <v>35</v>
      </c>
      <c r="J518" s="14" t="s">
        <v>4</v>
      </c>
      <c r="K518" s="33">
        <v>8588</v>
      </c>
      <c r="L518" s="34">
        <v>50</v>
      </c>
      <c r="M518" s="35">
        <f t="shared" si="36"/>
        <v>171.76</v>
      </c>
      <c r="N518" s="33">
        <v>16400</v>
      </c>
      <c r="O518" s="34">
        <v>97</v>
      </c>
      <c r="P518" s="35">
        <f t="shared" si="37"/>
        <v>169.0721649484536</v>
      </c>
      <c r="Q518" s="33">
        <v>24988</v>
      </c>
      <c r="R518" s="34">
        <v>147</v>
      </c>
      <c r="S518" s="36">
        <f t="shared" si="38"/>
        <v>169.98639455782313</v>
      </c>
    </row>
    <row r="519" spans="1:19" ht="8.25">
      <c r="A519" s="3">
        <v>10</v>
      </c>
      <c r="B519" s="8" t="s">
        <v>1</v>
      </c>
      <c r="C519" s="3">
        <v>2</v>
      </c>
      <c r="D519" s="4" t="s">
        <v>5</v>
      </c>
      <c r="E519" s="13" t="s">
        <v>993</v>
      </c>
      <c r="F519" s="14" t="s">
        <v>3</v>
      </c>
      <c r="G519" s="14" t="s">
        <v>994</v>
      </c>
      <c r="H519" s="27">
        <f t="shared" si="39"/>
        <v>147</v>
      </c>
      <c r="I519" s="28">
        <f t="shared" si="40"/>
        <v>54</v>
      </c>
      <c r="J519" s="14" t="s">
        <v>4</v>
      </c>
      <c r="K519" s="33">
        <v>2339</v>
      </c>
      <c r="L519" s="34">
        <v>16</v>
      </c>
      <c r="M519" s="35">
        <f t="shared" si="36"/>
        <v>146.1875</v>
      </c>
      <c r="N519" s="10">
        <v>5334</v>
      </c>
      <c r="O519" s="11">
        <v>36</v>
      </c>
      <c r="P519" s="35">
        <f t="shared" si="37"/>
        <v>148.16666666666666</v>
      </c>
      <c r="Q519" s="33">
        <v>7673</v>
      </c>
      <c r="R519" s="34">
        <v>52</v>
      </c>
      <c r="S519" s="36">
        <f t="shared" si="38"/>
        <v>147.55769230769232</v>
      </c>
    </row>
    <row r="520" spans="1:19" ht="8.25">
      <c r="A520" s="3">
        <v>10</v>
      </c>
      <c r="B520" s="8" t="s">
        <v>1</v>
      </c>
      <c r="C520" s="3">
        <v>48</v>
      </c>
      <c r="D520" s="4" t="s">
        <v>34</v>
      </c>
      <c r="E520" s="13" t="s">
        <v>995</v>
      </c>
      <c r="F520" s="14" t="s">
        <v>7</v>
      </c>
      <c r="G520" s="14" t="s">
        <v>996</v>
      </c>
      <c r="H520" s="27">
        <f t="shared" si="39"/>
        <v>103</v>
      </c>
      <c r="I520" s="28">
        <f t="shared" si="40"/>
        <v>60</v>
      </c>
      <c r="J520" s="14" t="s">
        <v>13</v>
      </c>
      <c r="K520" s="33">
        <v>0</v>
      </c>
      <c r="L520" s="34">
        <v>0</v>
      </c>
      <c r="M520" s="35">
        <f t="shared" si="36"/>
        <v>0</v>
      </c>
      <c r="N520" s="33">
        <v>5905</v>
      </c>
      <c r="O520" s="34">
        <v>57</v>
      </c>
      <c r="P520" s="35">
        <f t="shared" si="37"/>
        <v>103.59649122807018</v>
      </c>
      <c r="Q520" s="33">
        <v>5905</v>
      </c>
      <c r="R520" s="34">
        <v>57</v>
      </c>
      <c r="S520" s="36">
        <f t="shared" si="38"/>
        <v>103.59649122807018</v>
      </c>
    </row>
    <row r="521" spans="1:19" ht="8.25">
      <c r="A521" s="3">
        <v>10</v>
      </c>
      <c r="B521" s="8" t="s">
        <v>1</v>
      </c>
      <c r="C521" s="3">
        <v>5</v>
      </c>
      <c r="D521" s="4" t="s">
        <v>20</v>
      </c>
      <c r="E521" s="13" t="s">
        <v>997</v>
      </c>
      <c r="F521" s="14" t="s">
        <v>3</v>
      </c>
      <c r="G521" s="14" t="s">
        <v>998</v>
      </c>
      <c r="H521" s="27" t="str">
        <f t="shared" si="39"/>
        <v>S</v>
      </c>
      <c r="I521" s="28">
        <f t="shared" si="40"/>
        <v>40</v>
      </c>
      <c r="J521" s="14" t="s">
        <v>96</v>
      </c>
      <c r="K521" s="33">
        <v>0</v>
      </c>
      <c r="L521" s="34">
        <v>0</v>
      </c>
      <c r="M521" s="35">
        <f t="shared" si="36"/>
        <v>0</v>
      </c>
      <c r="N521" s="33">
        <v>0</v>
      </c>
      <c r="O521" s="34">
        <v>0</v>
      </c>
      <c r="P521" s="35">
        <f t="shared" si="37"/>
        <v>0</v>
      </c>
      <c r="Q521" s="33">
        <v>0</v>
      </c>
      <c r="R521" s="34">
        <v>0</v>
      </c>
      <c r="S521" s="36">
        <f t="shared" si="38"/>
        <v>0</v>
      </c>
    </row>
    <row r="522" spans="1:19" ht="8.25">
      <c r="A522" s="3">
        <v>10</v>
      </c>
      <c r="B522" s="8" t="s">
        <v>1</v>
      </c>
      <c r="C522" s="3">
        <v>596</v>
      </c>
      <c r="D522" s="4" t="s">
        <v>20</v>
      </c>
      <c r="E522" s="13" t="s">
        <v>999</v>
      </c>
      <c r="F522" s="14" t="s">
        <v>50</v>
      </c>
      <c r="G522" s="14" t="s">
        <v>1000</v>
      </c>
      <c r="H522" s="27">
        <f t="shared" si="39"/>
        <v>152</v>
      </c>
      <c r="I522" s="28">
        <f t="shared" si="40"/>
        <v>50</v>
      </c>
      <c r="J522" s="14" t="s">
        <v>33</v>
      </c>
      <c r="K522" s="33">
        <v>2902</v>
      </c>
      <c r="L522" s="34">
        <v>19</v>
      </c>
      <c r="M522" s="35">
        <f t="shared" si="36"/>
        <v>152.73684210526315</v>
      </c>
      <c r="N522" s="33">
        <v>5975</v>
      </c>
      <c r="O522" s="34">
        <v>36</v>
      </c>
      <c r="P522" s="35">
        <f t="shared" si="37"/>
        <v>165.97222222222223</v>
      </c>
      <c r="Q522" s="33">
        <v>8877</v>
      </c>
      <c r="R522" s="34">
        <v>55</v>
      </c>
      <c r="S522" s="36">
        <f t="shared" si="38"/>
        <v>161.4</v>
      </c>
    </row>
    <row r="523" spans="1:19" ht="8.25">
      <c r="A523" s="3">
        <v>10</v>
      </c>
      <c r="B523" s="8" t="s">
        <v>1</v>
      </c>
      <c r="C523" s="3">
        <v>596</v>
      </c>
      <c r="D523" s="4" t="s">
        <v>20</v>
      </c>
      <c r="E523" s="13" t="s">
        <v>1001</v>
      </c>
      <c r="F523" s="14" t="s">
        <v>3</v>
      </c>
      <c r="G523" s="14" t="s">
        <v>1002</v>
      </c>
      <c r="H523" s="27">
        <f t="shared" si="39"/>
        <v>129</v>
      </c>
      <c r="I523" s="28">
        <f t="shared" si="40"/>
        <v>60</v>
      </c>
      <c r="J523" s="14" t="s">
        <v>33</v>
      </c>
      <c r="K523" s="33">
        <v>2469</v>
      </c>
      <c r="L523" s="34">
        <v>19</v>
      </c>
      <c r="M523" s="35">
        <f t="shared" si="36"/>
        <v>129.94736842105263</v>
      </c>
      <c r="N523" s="33">
        <v>4691</v>
      </c>
      <c r="O523" s="34">
        <v>36</v>
      </c>
      <c r="P523" s="35">
        <f t="shared" si="37"/>
        <v>130.30555555555554</v>
      </c>
      <c r="Q523" s="33">
        <v>7160</v>
      </c>
      <c r="R523" s="34">
        <v>55</v>
      </c>
      <c r="S523" s="36">
        <f t="shared" si="38"/>
        <v>130.1818181818182</v>
      </c>
    </row>
    <row r="524" spans="1:19" ht="8.25">
      <c r="A524" s="3">
        <v>10</v>
      </c>
      <c r="B524" s="8" t="s">
        <v>1</v>
      </c>
      <c r="C524" s="3">
        <v>48</v>
      </c>
      <c r="D524" s="4" t="s">
        <v>24</v>
      </c>
      <c r="E524" s="13" t="s">
        <v>1003</v>
      </c>
      <c r="F524" s="14" t="s">
        <v>3</v>
      </c>
      <c r="G524" s="14" t="s">
        <v>1004</v>
      </c>
      <c r="H524" s="27">
        <f t="shared" si="39"/>
        <v>149</v>
      </c>
      <c r="I524" s="28">
        <f t="shared" si="40"/>
        <v>52</v>
      </c>
      <c r="J524" s="14" t="s">
        <v>13</v>
      </c>
      <c r="K524" s="33">
        <v>0</v>
      </c>
      <c r="L524" s="34">
        <v>0</v>
      </c>
      <c r="M524" s="35">
        <f t="shared" si="36"/>
        <v>0</v>
      </c>
      <c r="N524" s="34">
        <v>21585</v>
      </c>
      <c r="O524" s="34">
        <v>144</v>
      </c>
      <c r="P524" s="35">
        <f t="shared" si="37"/>
        <v>149.89583333333334</v>
      </c>
      <c r="Q524" s="33">
        <v>21585</v>
      </c>
      <c r="R524" s="34">
        <v>144</v>
      </c>
      <c r="S524" s="36">
        <f t="shared" si="38"/>
        <v>149.89583333333334</v>
      </c>
    </row>
    <row r="525" spans="1:19" ht="8.25">
      <c r="A525" s="3">
        <v>10</v>
      </c>
      <c r="B525" s="8" t="s">
        <v>1</v>
      </c>
      <c r="C525" s="3">
        <v>48</v>
      </c>
      <c r="D525" s="4" t="s">
        <v>83</v>
      </c>
      <c r="E525" s="13" t="s">
        <v>1005</v>
      </c>
      <c r="F525" s="14" t="s">
        <v>3</v>
      </c>
      <c r="G525" s="14" t="s">
        <v>1006</v>
      </c>
      <c r="H525" s="27">
        <f t="shared" si="39"/>
        <v>173</v>
      </c>
      <c r="I525" s="28">
        <f t="shared" si="40"/>
        <v>33</v>
      </c>
      <c r="J525" s="14" t="s">
        <v>13</v>
      </c>
      <c r="K525" s="33">
        <v>6575</v>
      </c>
      <c r="L525" s="34">
        <v>38</v>
      </c>
      <c r="M525" s="35">
        <f t="shared" si="36"/>
        <v>173.02631578947367</v>
      </c>
      <c r="N525" s="33">
        <v>10597</v>
      </c>
      <c r="O525" s="34">
        <v>66</v>
      </c>
      <c r="P525" s="35">
        <f t="shared" si="37"/>
        <v>160.56060606060606</v>
      </c>
      <c r="Q525" s="33">
        <v>17172</v>
      </c>
      <c r="R525" s="34">
        <v>104</v>
      </c>
      <c r="S525" s="36">
        <f t="shared" si="38"/>
        <v>165.1153846153846</v>
      </c>
    </row>
    <row r="526" spans="1:19" ht="8.25">
      <c r="A526" s="3">
        <v>10</v>
      </c>
      <c r="B526" s="8" t="s">
        <v>58</v>
      </c>
      <c r="C526" s="3">
        <v>59</v>
      </c>
      <c r="D526" s="4" t="s">
        <v>83</v>
      </c>
      <c r="E526" s="13" t="s">
        <v>1007</v>
      </c>
      <c r="F526" s="14" t="s">
        <v>3</v>
      </c>
      <c r="G526" s="14" t="s">
        <v>1008</v>
      </c>
      <c r="H526" s="27">
        <f t="shared" si="39"/>
        <v>174</v>
      </c>
      <c r="I526" s="28">
        <f t="shared" si="40"/>
        <v>32</v>
      </c>
      <c r="J526" s="14" t="s">
        <v>87</v>
      </c>
      <c r="K526" s="33">
        <v>16714</v>
      </c>
      <c r="L526" s="34">
        <v>96</v>
      </c>
      <c r="M526" s="35">
        <f t="shared" si="36"/>
        <v>174.10416666666666</v>
      </c>
      <c r="N526" s="33">
        <v>12204</v>
      </c>
      <c r="O526" s="34">
        <v>72</v>
      </c>
      <c r="P526" s="35">
        <f t="shared" si="37"/>
        <v>169.5</v>
      </c>
      <c r="Q526" s="33">
        <v>28918</v>
      </c>
      <c r="R526" s="34">
        <v>168</v>
      </c>
      <c r="S526" s="36">
        <f t="shared" si="38"/>
        <v>172.13095238095238</v>
      </c>
    </row>
    <row r="527" spans="1:19" ht="8.25">
      <c r="A527" s="3">
        <v>10</v>
      </c>
      <c r="B527" s="8" t="s">
        <v>1</v>
      </c>
      <c r="C527" s="3">
        <v>207</v>
      </c>
      <c r="D527" s="4" t="s">
        <v>247</v>
      </c>
      <c r="E527" s="13" t="s">
        <v>1009</v>
      </c>
      <c r="F527" s="14" t="s">
        <v>50</v>
      </c>
      <c r="G527" s="14" t="s">
        <v>1010</v>
      </c>
      <c r="H527" s="27" t="str">
        <f t="shared" si="39"/>
        <v>S</v>
      </c>
      <c r="I527" s="28">
        <f t="shared" si="40"/>
        <v>32</v>
      </c>
      <c r="J527" s="14" t="s">
        <v>127</v>
      </c>
      <c r="K527" s="33">
        <v>0</v>
      </c>
      <c r="L527" s="34">
        <v>0</v>
      </c>
      <c r="M527" s="35">
        <f t="shared" si="36"/>
        <v>0</v>
      </c>
      <c r="N527" s="33">
        <v>0</v>
      </c>
      <c r="O527" s="34">
        <v>0</v>
      </c>
      <c r="P527" s="35">
        <f t="shared" si="37"/>
        <v>0</v>
      </c>
      <c r="Q527" s="33">
        <v>0</v>
      </c>
      <c r="R527" s="34">
        <v>0</v>
      </c>
      <c r="S527" s="36">
        <f t="shared" si="38"/>
        <v>0</v>
      </c>
    </row>
    <row r="528" spans="1:19" ht="8.25">
      <c r="A528" s="3">
        <v>10</v>
      </c>
      <c r="B528" s="8" t="s">
        <v>1</v>
      </c>
      <c r="C528" s="3">
        <v>5</v>
      </c>
      <c r="D528" s="4" t="s">
        <v>20</v>
      </c>
      <c r="E528" s="13" t="s">
        <v>1011</v>
      </c>
      <c r="F528" s="6" t="s">
        <v>3</v>
      </c>
      <c r="G528" s="14" t="s">
        <v>1012</v>
      </c>
      <c r="H528" s="27" t="str">
        <f t="shared" si="39"/>
        <v>S</v>
      </c>
      <c r="I528" s="28">
        <f t="shared" si="40"/>
        <v>40</v>
      </c>
      <c r="J528" s="7" t="s">
        <v>96</v>
      </c>
      <c r="K528" s="33">
        <v>0</v>
      </c>
      <c r="L528" s="34">
        <v>0</v>
      </c>
      <c r="M528" s="35">
        <f t="shared" si="36"/>
        <v>0</v>
      </c>
      <c r="N528" s="33">
        <v>0</v>
      </c>
      <c r="O528" s="34">
        <v>0</v>
      </c>
      <c r="P528" s="35">
        <f t="shared" si="37"/>
        <v>0</v>
      </c>
      <c r="Q528" s="33">
        <v>0</v>
      </c>
      <c r="R528" s="34">
        <v>0</v>
      </c>
      <c r="S528" s="36">
        <f t="shared" si="38"/>
        <v>0</v>
      </c>
    </row>
    <row r="529" spans="1:19" ht="8.25">
      <c r="A529" s="3">
        <v>10</v>
      </c>
      <c r="B529" s="8" t="s">
        <v>1</v>
      </c>
      <c r="C529" s="3">
        <v>48</v>
      </c>
      <c r="D529" s="4" t="s">
        <v>5</v>
      </c>
      <c r="E529" s="13" t="s">
        <v>1013</v>
      </c>
      <c r="F529" s="14" t="s">
        <v>3</v>
      </c>
      <c r="G529" s="14" t="s">
        <v>1014</v>
      </c>
      <c r="H529" s="27">
        <f t="shared" si="39"/>
        <v>157</v>
      </c>
      <c r="I529" s="28">
        <f t="shared" si="40"/>
        <v>46</v>
      </c>
      <c r="J529" s="14" t="s">
        <v>13</v>
      </c>
      <c r="K529" s="33">
        <v>0</v>
      </c>
      <c r="L529" s="34">
        <v>0</v>
      </c>
      <c r="M529" s="35">
        <f t="shared" si="36"/>
        <v>0</v>
      </c>
      <c r="N529" s="10">
        <v>5658</v>
      </c>
      <c r="O529" s="11">
        <v>36</v>
      </c>
      <c r="P529" s="35">
        <f t="shared" si="37"/>
        <v>157.16666666666666</v>
      </c>
      <c r="Q529" s="33">
        <v>5658</v>
      </c>
      <c r="R529" s="34">
        <v>36</v>
      </c>
      <c r="S529" s="36">
        <f t="shared" si="38"/>
        <v>157.16666666666666</v>
      </c>
    </row>
    <row r="530" spans="1:19" ht="8.25">
      <c r="A530" s="3">
        <v>10</v>
      </c>
      <c r="B530" s="8" t="s">
        <v>1</v>
      </c>
      <c r="C530" s="3">
        <v>589</v>
      </c>
      <c r="D530" s="4" t="s">
        <v>72</v>
      </c>
      <c r="E530" s="13" t="s">
        <v>1015</v>
      </c>
      <c r="F530" s="14" t="s">
        <v>3</v>
      </c>
      <c r="G530" s="14" t="s">
        <v>1016</v>
      </c>
      <c r="H530" s="27">
        <f t="shared" si="39"/>
        <v>177</v>
      </c>
      <c r="I530" s="28">
        <f t="shared" si="40"/>
        <v>30</v>
      </c>
      <c r="J530" s="14" t="s">
        <v>47</v>
      </c>
      <c r="K530" s="33">
        <v>7089</v>
      </c>
      <c r="L530" s="34">
        <v>40</v>
      </c>
      <c r="M530" s="35">
        <f t="shared" si="36"/>
        <v>177.225</v>
      </c>
      <c r="N530" s="33">
        <v>31347</v>
      </c>
      <c r="O530" s="34">
        <v>184</v>
      </c>
      <c r="P530" s="35">
        <f t="shared" si="37"/>
        <v>170.3641304347826</v>
      </c>
      <c r="Q530" s="33">
        <v>38436</v>
      </c>
      <c r="R530" s="34">
        <v>224</v>
      </c>
      <c r="S530" s="36">
        <f t="shared" si="38"/>
        <v>171.58928571428572</v>
      </c>
    </row>
    <row r="531" spans="1:19" ht="8.25">
      <c r="A531" s="3">
        <v>10</v>
      </c>
      <c r="B531" s="8" t="s">
        <v>58</v>
      </c>
      <c r="C531" s="3">
        <v>59</v>
      </c>
      <c r="D531" s="4" t="s">
        <v>20</v>
      </c>
      <c r="E531" s="13" t="s">
        <v>1017</v>
      </c>
      <c r="F531" s="14" t="s">
        <v>50</v>
      </c>
      <c r="G531" s="14" t="s">
        <v>1018</v>
      </c>
      <c r="H531" s="27">
        <f t="shared" si="39"/>
        <v>135</v>
      </c>
      <c r="I531" s="28">
        <f t="shared" si="40"/>
        <v>60</v>
      </c>
      <c r="J531" s="14" t="s">
        <v>87</v>
      </c>
      <c r="K531" s="33">
        <v>625</v>
      </c>
      <c r="L531" s="34">
        <v>4</v>
      </c>
      <c r="M531" s="35">
        <f t="shared" si="36"/>
        <v>156.25</v>
      </c>
      <c r="N531" s="34">
        <v>5901</v>
      </c>
      <c r="O531" s="34">
        <v>44</v>
      </c>
      <c r="P531" s="35">
        <f t="shared" si="37"/>
        <v>134.11363636363637</v>
      </c>
      <c r="Q531" s="33">
        <v>6526</v>
      </c>
      <c r="R531" s="34">
        <v>48</v>
      </c>
      <c r="S531" s="36">
        <f t="shared" si="38"/>
        <v>135.95833333333334</v>
      </c>
    </row>
    <row r="532" spans="1:19" ht="8.25">
      <c r="A532" s="3">
        <v>10</v>
      </c>
      <c r="B532" s="8" t="s">
        <v>58</v>
      </c>
      <c r="C532" s="3">
        <v>59</v>
      </c>
      <c r="D532" s="4" t="s">
        <v>20</v>
      </c>
      <c r="E532" s="13" t="s">
        <v>1019</v>
      </c>
      <c r="F532" s="14" t="s">
        <v>3</v>
      </c>
      <c r="G532" s="14" t="s">
        <v>1020</v>
      </c>
      <c r="H532" s="27">
        <f t="shared" si="39"/>
        <v>149</v>
      </c>
      <c r="I532" s="28">
        <f t="shared" si="40"/>
        <v>52</v>
      </c>
      <c r="J532" s="14" t="s">
        <v>87</v>
      </c>
      <c r="K532" s="33">
        <v>429</v>
      </c>
      <c r="L532" s="34">
        <v>3</v>
      </c>
      <c r="M532" s="35">
        <f t="shared" si="36"/>
        <v>143</v>
      </c>
      <c r="N532" s="33">
        <v>7797</v>
      </c>
      <c r="O532" s="34">
        <v>52</v>
      </c>
      <c r="P532" s="35">
        <f t="shared" si="37"/>
        <v>149.94230769230768</v>
      </c>
      <c r="Q532" s="33">
        <v>8226</v>
      </c>
      <c r="R532" s="34">
        <v>55</v>
      </c>
      <c r="S532" s="36">
        <f t="shared" si="38"/>
        <v>149.56363636363636</v>
      </c>
    </row>
    <row r="533" spans="1:19" ht="8.25">
      <c r="A533" s="3">
        <v>10</v>
      </c>
      <c r="B533" s="8" t="s">
        <v>58</v>
      </c>
      <c r="C533" s="3">
        <v>59</v>
      </c>
      <c r="D533" s="4" t="s">
        <v>48</v>
      </c>
      <c r="E533" s="13" t="s">
        <v>1021</v>
      </c>
      <c r="F533" s="14" t="s">
        <v>3</v>
      </c>
      <c r="G533" s="14" t="s">
        <v>1022</v>
      </c>
      <c r="H533" s="27">
        <f t="shared" si="39"/>
        <v>176</v>
      </c>
      <c r="I533" s="28">
        <f t="shared" si="40"/>
        <v>31</v>
      </c>
      <c r="J533" s="14" t="s">
        <v>87</v>
      </c>
      <c r="K533" s="33">
        <v>7756</v>
      </c>
      <c r="L533" s="34">
        <v>44</v>
      </c>
      <c r="M533" s="35">
        <f t="shared" si="36"/>
        <v>176.27272727272728</v>
      </c>
      <c r="N533" s="11">
        <v>11580</v>
      </c>
      <c r="O533" s="11">
        <v>68</v>
      </c>
      <c r="P533" s="35">
        <f t="shared" si="37"/>
        <v>170.2941176470588</v>
      </c>
      <c r="Q533" s="33">
        <v>19336</v>
      </c>
      <c r="R533" s="34">
        <v>112</v>
      </c>
      <c r="S533" s="36">
        <f t="shared" si="38"/>
        <v>172.64285714285714</v>
      </c>
    </row>
    <row r="534" spans="1:19" ht="8.25">
      <c r="A534" s="3">
        <v>10</v>
      </c>
      <c r="B534" s="8" t="s">
        <v>1</v>
      </c>
      <c r="C534" s="3">
        <v>201</v>
      </c>
      <c r="D534" s="4" t="s">
        <v>20</v>
      </c>
      <c r="E534" s="13" t="s">
        <v>1023</v>
      </c>
      <c r="F534" s="14" t="s">
        <v>3</v>
      </c>
      <c r="G534" s="14" t="s">
        <v>1024</v>
      </c>
      <c r="H534" s="27" t="str">
        <f t="shared" si="39"/>
        <v>S</v>
      </c>
      <c r="I534" s="28">
        <f t="shared" si="40"/>
        <v>40</v>
      </c>
      <c r="J534" s="14" t="s">
        <v>39</v>
      </c>
      <c r="K534" s="33">
        <v>0</v>
      </c>
      <c r="L534" s="34">
        <v>0</v>
      </c>
      <c r="M534" s="35">
        <f t="shared" si="36"/>
        <v>0</v>
      </c>
      <c r="N534" s="34">
        <v>488</v>
      </c>
      <c r="O534" s="34">
        <v>6</v>
      </c>
      <c r="P534" s="35">
        <f t="shared" si="37"/>
        <v>81.33333333333333</v>
      </c>
      <c r="Q534" s="33">
        <v>488</v>
      </c>
      <c r="R534" s="34">
        <v>6</v>
      </c>
      <c r="S534" s="36">
        <f t="shared" si="38"/>
        <v>81.33333333333333</v>
      </c>
    </row>
    <row r="535" spans="1:19" ht="8.25">
      <c r="A535" s="3">
        <v>10</v>
      </c>
      <c r="B535" s="8" t="s">
        <v>1</v>
      </c>
      <c r="C535" s="3">
        <v>48</v>
      </c>
      <c r="D535" s="4" t="s">
        <v>780</v>
      </c>
      <c r="E535" s="13" t="s">
        <v>1025</v>
      </c>
      <c r="F535" s="14" t="s">
        <v>50</v>
      </c>
      <c r="G535" s="14" t="s">
        <v>1026</v>
      </c>
      <c r="H535" s="27" t="str">
        <f t="shared" si="39"/>
        <v>S</v>
      </c>
      <c r="I535" s="28">
        <f t="shared" si="40"/>
        <v>32</v>
      </c>
      <c r="J535" s="14" t="s">
        <v>13</v>
      </c>
      <c r="K535" s="33">
        <v>0</v>
      </c>
      <c r="L535" s="34">
        <v>0</v>
      </c>
      <c r="M535" s="35">
        <f t="shared" si="36"/>
        <v>0</v>
      </c>
      <c r="N535" s="11">
        <v>406</v>
      </c>
      <c r="O535" s="11">
        <v>3</v>
      </c>
      <c r="P535" s="35">
        <f t="shared" si="37"/>
        <v>135.33333333333334</v>
      </c>
      <c r="Q535" s="33">
        <v>406</v>
      </c>
      <c r="R535" s="34">
        <v>3</v>
      </c>
      <c r="S535" s="36">
        <f t="shared" si="38"/>
        <v>135.33333333333334</v>
      </c>
    </row>
    <row r="536" spans="1:19" ht="8.25">
      <c r="A536" s="3">
        <v>10</v>
      </c>
      <c r="B536" s="3" t="s">
        <v>1</v>
      </c>
      <c r="C536" s="3">
        <v>589</v>
      </c>
      <c r="D536" s="4" t="s">
        <v>62</v>
      </c>
      <c r="E536" s="5" t="s">
        <v>1027</v>
      </c>
      <c r="F536" s="6" t="s">
        <v>3</v>
      </c>
      <c r="G536" s="7" t="s">
        <v>1028</v>
      </c>
      <c r="H536" s="27">
        <f t="shared" si="39"/>
        <v>176</v>
      </c>
      <c r="I536" s="28">
        <f t="shared" si="40"/>
        <v>31</v>
      </c>
      <c r="J536" s="9" t="s">
        <v>47</v>
      </c>
      <c r="K536" s="10">
        <v>2773</v>
      </c>
      <c r="L536" s="11">
        <v>16</v>
      </c>
      <c r="M536" s="35">
        <f t="shared" si="36"/>
        <v>173.3125</v>
      </c>
      <c r="N536" s="33">
        <v>38164</v>
      </c>
      <c r="O536" s="34">
        <v>216</v>
      </c>
      <c r="P536" s="35">
        <f t="shared" si="37"/>
        <v>176.6851851851852</v>
      </c>
      <c r="Q536" s="33">
        <v>40937</v>
      </c>
      <c r="R536" s="34">
        <v>232</v>
      </c>
      <c r="S536" s="36">
        <f t="shared" si="38"/>
        <v>176.45258620689654</v>
      </c>
    </row>
    <row r="537" spans="1:19" ht="8.25">
      <c r="A537" s="3">
        <v>10</v>
      </c>
      <c r="B537" s="3" t="s">
        <v>1</v>
      </c>
      <c r="C537" s="3">
        <v>200</v>
      </c>
      <c r="D537" s="4" t="s">
        <v>24</v>
      </c>
      <c r="E537" s="5" t="s">
        <v>1029</v>
      </c>
      <c r="F537" s="6" t="s">
        <v>3</v>
      </c>
      <c r="G537" s="7" t="s">
        <v>1030</v>
      </c>
      <c r="H537" s="27">
        <f t="shared" si="39"/>
        <v>151</v>
      </c>
      <c r="I537" s="28">
        <f t="shared" si="40"/>
        <v>51</v>
      </c>
      <c r="J537" s="9" t="s">
        <v>149</v>
      </c>
      <c r="K537" s="33">
        <v>0</v>
      </c>
      <c r="L537" s="34">
        <v>0</v>
      </c>
      <c r="M537" s="35">
        <f t="shared" si="36"/>
        <v>0</v>
      </c>
      <c r="N537" s="33">
        <v>9513</v>
      </c>
      <c r="O537" s="34">
        <v>63</v>
      </c>
      <c r="P537" s="35">
        <f t="shared" si="37"/>
        <v>151</v>
      </c>
      <c r="Q537" s="33">
        <v>9513</v>
      </c>
      <c r="R537" s="34">
        <v>63</v>
      </c>
      <c r="S537" s="36">
        <f t="shared" si="38"/>
        <v>151</v>
      </c>
    </row>
    <row r="538" spans="1:19" ht="8.25">
      <c r="A538" s="3">
        <v>10</v>
      </c>
      <c r="B538" s="3" t="s">
        <v>1</v>
      </c>
      <c r="C538" s="3">
        <v>2</v>
      </c>
      <c r="D538" s="4" t="s">
        <v>24</v>
      </c>
      <c r="E538" s="5" t="s">
        <v>1031</v>
      </c>
      <c r="F538" s="6" t="s">
        <v>3</v>
      </c>
      <c r="G538" s="7" t="s">
        <v>1032</v>
      </c>
      <c r="H538" s="27">
        <f t="shared" si="39"/>
        <v>168</v>
      </c>
      <c r="I538" s="28">
        <f t="shared" si="40"/>
        <v>37</v>
      </c>
      <c r="J538" s="9" t="s">
        <v>4</v>
      </c>
      <c r="K538" s="33">
        <v>0</v>
      </c>
      <c r="L538" s="34">
        <v>0</v>
      </c>
      <c r="M538" s="35">
        <f t="shared" si="36"/>
        <v>0</v>
      </c>
      <c r="N538" s="10">
        <v>14659</v>
      </c>
      <c r="O538" s="11">
        <v>87</v>
      </c>
      <c r="P538" s="35">
        <f t="shared" si="37"/>
        <v>168.49425287356323</v>
      </c>
      <c r="Q538" s="33">
        <v>14659</v>
      </c>
      <c r="R538" s="34">
        <v>87</v>
      </c>
      <c r="S538" s="36">
        <f t="shared" si="38"/>
        <v>168.49425287356323</v>
      </c>
    </row>
    <row r="539" spans="1:19" ht="8.25">
      <c r="A539" s="3">
        <v>10</v>
      </c>
      <c r="B539" s="3" t="s">
        <v>1</v>
      </c>
      <c r="C539" s="3">
        <v>2</v>
      </c>
      <c r="D539" s="4" t="s">
        <v>24</v>
      </c>
      <c r="E539" s="5" t="s">
        <v>1033</v>
      </c>
      <c r="F539" s="6" t="s">
        <v>3</v>
      </c>
      <c r="G539" s="7" t="s">
        <v>1034</v>
      </c>
      <c r="H539" s="27">
        <f t="shared" si="39"/>
        <v>141</v>
      </c>
      <c r="I539" s="28">
        <f t="shared" si="40"/>
        <v>59</v>
      </c>
      <c r="J539" s="9" t="s">
        <v>4</v>
      </c>
      <c r="K539" s="33">
        <v>0</v>
      </c>
      <c r="L539" s="34">
        <v>0</v>
      </c>
      <c r="M539" s="35">
        <f t="shared" si="36"/>
        <v>0</v>
      </c>
      <c r="N539" s="10">
        <v>14030</v>
      </c>
      <c r="O539" s="11">
        <v>99</v>
      </c>
      <c r="P539" s="35">
        <f t="shared" si="37"/>
        <v>141.7171717171717</v>
      </c>
      <c r="Q539" s="33">
        <v>14030</v>
      </c>
      <c r="R539" s="34">
        <v>99</v>
      </c>
      <c r="S539" s="36">
        <f t="shared" si="38"/>
        <v>141.7171717171717</v>
      </c>
    </row>
    <row r="540" spans="1:19" ht="8.25">
      <c r="A540" s="3">
        <v>10</v>
      </c>
      <c r="B540" s="3" t="s">
        <v>1</v>
      </c>
      <c r="C540" s="3">
        <v>48</v>
      </c>
      <c r="D540" s="4" t="s">
        <v>278</v>
      </c>
      <c r="E540" s="5" t="s">
        <v>1035</v>
      </c>
      <c r="F540" s="6" t="s">
        <v>3</v>
      </c>
      <c r="G540" s="7" t="s">
        <v>1036</v>
      </c>
      <c r="H540" s="27">
        <f t="shared" si="39"/>
        <v>171</v>
      </c>
      <c r="I540" s="28">
        <f t="shared" si="40"/>
        <v>35</v>
      </c>
      <c r="J540" s="9" t="s">
        <v>13</v>
      </c>
      <c r="K540" s="33">
        <v>3436</v>
      </c>
      <c r="L540" s="34">
        <v>20</v>
      </c>
      <c r="M540" s="35">
        <f t="shared" si="36"/>
        <v>171.8</v>
      </c>
      <c r="N540" s="33">
        <v>15263</v>
      </c>
      <c r="O540" s="34">
        <v>87</v>
      </c>
      <c r="P540" s="35">
        <f t="shared" si="37"/>
        <v>175.4367816091954</v>
      </c>
      <c r="Q540" s="33">
        <v>18699</v>
      </c>
      <c r="R540" s="34">
        <v>107</v>
      </c>
      <c r="S540" s="36">
        <f t="shared" si="38"/>
        <v>174.7570093457944</v>
      </c>
    </row>
    <row r="541" spans="1:19" ht="8.25">
      <c r="A541" s="3">
        <v>10</v>
      </c>
      <c r="B541" s="3" t="s">
        <v>1</v>
      </c>
      <c r="C541" s="3">
        <v>205</v>
      </c>
      <c r="D541" s="4" t="s">
        <v>34</v>
      </c>
      <c r="E541" s="5" t="s">
        <v>1037</v>
      </c>
      <c r="F541" s="6" t="s">
        <v>7</v>
      </c>
      <c r="G541" s="7" t="s">
        <v>1038</v>
      </c>
      <c r="H541" s="27">
        <f t="shared" si="39"/>
        <v>161</v>
      </c>
      <c r="I541" s="28">
        <f t="shared" si="40"/>
        <v>43</v>
      </c>
      <c r="J541" s="9" t="s">
        <v>211</v>
      </c>
      <c r="K541" s="33">
        <v>7745</v>
      </c>
      <c r="L541" s="34">
        <v>48</v>
      </c>
      <c r="M541" s="35">
        <f t="shared" si="36"/>
        <v>161.35416666666666</v>
      </c>
      <c r="N541" s="10">
        <v>13046</v>
      </c>
      <c r="O541" s="11">
        <v>81</v>
      </c>
      <c r="P541" s="35">
        <f t="shared" si="37"/>
        <v>161.06172839506172</v>
      </c>
      <c r="Q541" s="33">
        <v>20791</v>
      </c>
      <c r="R541" s="34">
        <v>129</v>
      </c>
      <c r="S541" s="36">
        <f t="shared" si="38"/>
        <v>161.1705426356589</v>
      </c>
    </row>
    <row r="542" spans="1:19" ht="8.25">
      <c r="A542" s="3">
        <v>10</v>
      </c>
      <c r="B542" s="3" t="s">
        <v>1</v>
      </c>
      <c r="C542" s="3">
        <v>18</v>
      </c>
      <c r="D542" s="4" t="s">
        <v>20</v>
      </c>
      <c r="E542" s="5" t="s">
        <v>1039</v>
      </c>
      <c r="F542" s="6" t="s">
        <v>3</v>
      </c>
      <c r="G542" s="7" t="s">
        <v>1040</v>
      </c>
      <c r="H542" s="27">
        <f t="shared" si="39"/>
        <v>182</v>
      </c>
      <c r="I542" s="28">
        <f t="shared" si="40"/>
        <v>26</v>
      </c>
      <c r="J542" s="9" t="s">
        <v>90</v>
      </c>
      <c r="K542" s="33">
        <v>1977</v>
      </c>
      <c r="L542" s="34">
        <v>11</v>
      </c>
      <c r="M542" s="35">
        <f t="shared" si="36"/>
        <v>179.72727272727272</v>
      </c>
      <c r="N542" s="33">
        <v>1494</v>
      </c>
      <c r="O542" s="34">
        <v>8</v>
      </c>
      <c r="P542" s="35">
        <f t="shared" si="37"/>
        <v>186.75</v>
      </c>
      <c r="Q542" s="33">
        <v>3471</v>
      </c>
      <c r="R542" s="34">
        <v>19</v>
      </c>
      <c r="S542" s="36">
        <f t="shared" si="38"/>
        <v>182.68421052631578</v>
      </c>
    </row>
    <row r="543" spans="1:19" ht="8.25">
      <c r="A543" s="3">
        <v>10</v>
      </c>
      <c r="B543" s="3" t="s">
        <v>19</v>
      </c>
      <c r="C543" s="3">
        <v>1</v>
      </c>
      <c r="D543" s="4" t="s">
        <v>20</v>
      </c>
      <c r="E543" s="5" t="s">
        <v>1041</v>
      </c>
      <c r="F543" s="6" t="s">
        <v>3</v>
      </c>
      <c r="G543" s="7" t="s">
        <v>1318</v>
      </c>
      <c r="H543" s="27" t="str">
        <f t="shared" si="39"/>
        <v>S</v>
      </c>
      <c r="I543" s="28">
        <f t="shared" si="40"/>
        <v>40</v>
      </c>
      <c r="J543" s="9" t="s">
        <v>23</v>
      </c>
      <c r="K543" s="33">
        <v>2754</v>
      </c>
      <c r="L543" s="34">
        <v>17</v>
      </c>
      <c r="M543" s="35">
        <f t="shared" si="36"/>
        <v>162</v>
      </c>
      <c r="N543" s="33">
        <v>0</v>
      </c>
      <c r="O543" s="34">
        <v>0</v>
      </c>
      <c r="P543" s="35">
        <f t="shared" si="37"/>
        <v>0</v>
      </c>
      <c r="Q543" s="33">
        <v>2754</v>
      </c>
      <c r="R543" s="34">
        <v>17</v>
      </c>
      <c r="S543" s="36">
        <f t="shared" si="38"/>
        <v>162</v>
      </c>
    </row>
    <row r="544" spans="1:19" ht="8.25">
      <c r="A544" s="3">
        <v>10</v>
      </c>
      <c r="B544" s="3" t="s">
        <v>1</v>
      </c>
      <c r="C544" s="3">
        <v>48</v>
      </c>
      <c r="D544" s="4" t="s">
        <v>48</v>
      </c>
      <c r="E544" s="5" t="s">
        <v>1042</v>
      </c>
      <c r="F544" s="6" t="s">
        <v>3</v>
      </c>
      <c r="G544" s="7" t="s">
        <v>1043</v>
      </c>
      <c r="H544" s="27">
        <f t="shared" si="39"/>
        <v>171</v>
      </c>
      <c r="I544" s="28">
        <f t="shared" si="40"/>
        <v>35</v>
      </c>
      <c r="J544" s="9" t="s">
        <v>13</v>
      </c>
      <c r="K544" s="33">
        <v>1536</v>
      </c>
      <c r="L544" s="34">
        <v>8</v>
      </c>
      <c r="M544" s="35">
        <f t="shared" si="36"/>
        <v>192</v>
      </c>
      <c r="N544" s="33">
        <v>3439</v>
      </c>
      <c r="O544" s="34">
        <v>21</v>
      </c>
      <c r="P544" s="35">
        <f t="shared" si="37"/>
        <v>163.76190476190476</v>
      </c>
      <c r="Q544" s="33">
        <v>4975</v>
      </c>
      <c r="R544" s="34">
        <v>29</v>
      </c>
      <c r="S544" s="36">
        <f t="shared" si="38"/>
        <v>171.55172413793105</v>
      </c>
    </row>
    <row r="545" spans="1:19" ht="8.25">
      <c r="A545" s="3">
        <v>10</v>
      </c>
      <c r="B545" s="3" t="s">
        <v>1</v>
      </c>
      <c r="C545" s="3">
        <v>596</v>
      </c>
      <c r="D545" s="4" t="s">
        <v>20</v>
      </c>
      <c r="E545" s="5" t="s">
        <v>1044</v>
      </c>
      <c r="F545" s="6" t="s">
        <v>3</v>
      </c>
      <c r="G545" s="7" t="s">
        <v>1045</v>
      </c>
      <c r="H545" s="27">
        <f t="shared" si="39"/>
        <v>140</v>
      </c>
      <c r="I545" s="28">
        <f t="shared" si="40"/>
        <v>60</v>
      </c>
      <c r="J545" s="9" t="s">
        <v>33</v>
      </c>
      <c r="K545" s="33">
        <v>1870</v>
      </c>
      <c r="L545" s="34">
        <v>13</v>
      </c>
      <c r="M545" s="35">
        <f t="shared" si="36"/>
        <v>143.84615384615384</v>
      </c>
      <c r="N545" s="10">
        <v>5598</v>
      </c>
      <c r="O545" s="11">
        <v>40</v>
      </c>
      <c r="P545" s="35">
        <f t="shared" si="37"/>
        <v>139.95</v>
      </c>
      <c r="Q545" s="33">
        <v>7468</v>
      </c>
      <c r="R545" s="34">
        <v>53</v>
      </c>
      <c r="S545" s="36">
        <f t="shared" si="38"/>
        <v>140.9056603773585</v>
      </c>
    </row>
    <row r="546" spans="1:19" ht="8.25">
      <c r="A546" s="3">
        <v>10</v>
      </c>
      <c r="B546" s="3" t="s">
        <v>58</v>
      </c>
      <c r="C546" s="3">
        <v>58</v>
      </c>
      <c r="D546" s="4" t="s">
        <v>83</v>
      </c>
      <c r="E546" s="5" t="s">
        <v>1046</v>
      </c>
      <c r="F546" s="6" t="s">
        <v>3</v>
      </c>
      <c r="G546" s="7" t="s">
        <v>1047</v>
      </c>
      <c r="H546" s="27">
        <f t="shared" si="39"/>
        <v>145</v>
      </c>
      <c r="I546" s="28">
        <f t="shared" si="40"/>
        <v>56</v>
      </c>
      <c r="J546" s="9" t="s">
        <v>61</v>
      </c>
      <c r="K546" s="33">
        <v>7567</v>
      </c>
      <c r="L546" s="34">
        <v>52</v>
      </c>
      <c r="M546" s="35">
        <f t="shared" si="36"/>
        <v>145.51923076923077</v>
      </c>
      <c r="N546" s="10">
        <v>639</v>
      </c>
      <c r="O546" s="11">
        <v>4</v>
      </c>
      <c r="P546" s="35">
        <f t="shared" si="37"/>
        <v>159.75</v>
      </c>
      <c r="Q546" s="33">
        <v>8206</v>
      </c>
      <c r="R546" s="34">
        <v>56</v>
      </c>
      <c r="S546" s="36">
        <f t="shared" si="38"/>
        <v>146.53571428571428</v>
      </c>
    </row>
    <row r="547" spans="1:19" ht="8.25">
      <c r="A547" s="3">
        <v>10</v>
      </c>
      <c r="B547" s="3" t="s">
        <v>58</v>
      </c>
      <c r="C547" s="3">
        <v>58</v>
      </c>
      <c r="D547" s="4" t="s">
        <v>83</v>
      </c>
      <c r="E547" s="5" t="s">
        <v>1048</v>
      </c>
      <c r="F547" s="6" t="s">
        <v>3</v>
      </c>
      <c r="G547" s="7" t="s">
        <v>1049</v>
      </c>
      <c r="H547" s="27">
        <f t="shared" si="39"/>
        <v>164</v>
      </c>
      <c r="I547" s="28">
        <f t="shared" si="40"/>
        <v>40</v>
      </c>
      <c r="J547" s="9" t="s">
        <v>61</v>
      </c>
      <c r="K547" s="33">
        <v>8529</v>
      </c>
      <c r="L547" s="34">
        <v>52</v>
      </c>
      <c r="M547" s="35">
        <f t="shared" si="36"/>
        <v>164.01923076923077</v>
      </c>
      <c r="N547" s="33">
        <v>0</v>
      </c>
      <c r="O547" s="34">
        <v>0</v>
      </c>
      <c r="P547" s="35">
        <f t="shared" si="37"/>
        <v>0</v>
      </c>
      <c r="Q547" s="33">
        <v>8529</v>
      </c>
      <c r="R547" s="34">
        <v>52</v>
      </c>
      <c r="S547" s="36">
        <f t="shared" si="38"/>
        <v>164.01923076923077</v>
      </c>
    </row>
    <row r="548" spans="1:19" ht="8.25">
      <c r="A548" s="3">
        <v>10</v>
      </c>
      <c r="B548" s="3" t="s">
        <v>1</v>
      </c>
      <c r="C548" s="3">
        <v>595</v>
      </c>
      <c r="D548" s="4" t="s">
        <v>20</v>
      </c>
      <c r="E548" s="5" t="s">
        <v>1050</v>
      </c>
      <c r="F548" s="6" t="s">
        <v>3</v>
      </c>
      <c r="G548" s="7" t="s">
        <v>1051</v>
      </c>
      <c r="H548" s="27">
        <f t="shared" si="39"/>
        <v>155</v>
      </c>
      <c r="I548" s="28">
        <f t="shared" si="40"/>
        <v>48</v>
      </c>
      <c r="J548" s="9" t="s">
        <v>93</v>
      </c>
      <c r="K548" s="10">
        <v>888</v>
      </c>
      <c r="L548" s="11">
        <v>6</v>
      </c>
      <c r="M548" s="35">
        <f t="shared" si="36"/>
        <v>148</v>
      </c>
      <c r="N548" s="33">
        <v>3142</v>
      </c>
      <c r="O548" s="34">
        <v>20</v>
      </c>
      <c r="P548" s="35">
        <f t="shared" si="37"/>
        <v>157.1</v>
      </c>
      <c r="Q548" s="33">
        <v>4030</v>
      </c>
      <c r="R548" s="34">
        <v>26</v>
      </c>
      <c r="S548" s="36">
        <f t="shared" si="38"/>
        <v>155</v>
      </c>
    </row>
    <row r="549" spans="1:19" ht="8.25">
      <c r="A549" s="3">
        <v>10</v>
      </c>
      <c r="B549" s="3" t="s">
        <v>1</v>
      </c>
      <c r="C549" s="3">
        <v>48</v>
      </c>
      <c r="D549" s="4" t="s">
        <v>62</v>
      </c>
      <c r="E549" s="5" t="s">
        <v>1052</v>
      </c>
      <c r="F549" s="6" t="s">
        <v>50</v>
      </c>
      <c r="G549" s="7" t="s">
        <v>1053</v>
      </c>
      <c r="H549" s="27">
        <f t="shared" si="39"/>
        <v>147</v>
      </c>
      <c r="I549" s="28">
        <f t="shared" si="40"/>
        <v>54</v>
      </c>
      <c r="J549" s="9" t="s">
        <v>13</v>
      </c>
      <c r="K549" s="33">
        <v>0</v>
      </c>
      <c r="L549" s="34">
        <v>0</v>
      </c>
      <c r="M549" s="35">
        <f t="shared" si="36"/>
        <v>0</v>
      </c>
      <c r="N549" s="33">
        <v>13240</v>
      </c>
      <c r="O549" s="34">
        <v>90</v>
      </c>
      <c r="P549" s="35">
        <f t="shared" si="37"/>
        <v>147.11111111111111</v>
      </c>
      <c r="Q549" s="33">
        <v>13240</v>
      </c>
      <c r="R549" s="34">
        <v>90</v>
      </c>
      <c r="S549" s="36">
        <f t="shared" si="38"/>
        <v>147.11111111111111</v>
      </c>
    </row>
    <row r="550" spans="1:19" ht="8.25">
      <c r="A550" s="3">
        <v>10</v>
      </c>
      <c r="B550" s="3" t="s">
        <v>1</v>
      </c>
      <c r="C550" s="3">
        <v>48</v>
      </c>
      <c r="D550" s="4" t="s">
        <v>2</v>
      </c>
      <c r="E550" s="5" t="s">
        <v>1054</v>
      </c>
      <c r="F550" s="6" t="s">
        <v>3</v>
      </c>
      <c r="G550" s="7" t="s">
        <v>1055</v>
      </c>
      <c r="H550" s="27">
        <f t="shared" si="39"/>
        <v>155</v>
      </c>
      <c r="I550" s="28">
        <f t="shared" si="40"/>
        <v>48</v>
      </c>
      <c r="J550" s="9" t="s">
        <v>13</v>
      </c>
      <c r="K550" s="33">
        <v>0</v>
      </c>
      <c r="L550" s="34">
        <v>0</v>
      </c>
      <c r="M550" s="35">
        <f t="shared" si="36"/>
        <v>0</v>
      </c>
      <c r="N550" s="10">
        <v>12719</v>
      </c>
      <c r="O550" s="11">
        <v>82</v>
      </c>
      <c r="P550" s="35">
        <f t="shared" si="37"/>
        <v>155.109756097561</v>
      </c>
      <c r="Q550" s="33">
        <v>12719</v>
      </c>
      <c r="R550" s="34">
        <v>82</v>
      </c>
      <c r="S550" s="36">
        <f t="shared" si="38"/>
        <v>155.109756097561</v>
      </c>
    </row>
    <row r="551" spans="1:19" ht="8.25">
      <c r="A551" s="3">
        <v>10</v>
      </c>
      <c r="B551" s="3" t="s">
        <v>1</v>
      </c>
      <c r="C551" s="3">
        <v>2</v>
      </c>
      <c r="D551" s="4" t="s">
        <v>217</v>
      </c>
      <c r="E551" s="5" t="s">
        <v>1056</v>
      </c>
      <c r="F551" s="6" t="s">
        <v>3</v>
      </c>
      <c r="G551" s="7" t="s">
        <v>1057</v>
      </c>
      <c r="H551" s="27">
        <f t="shared" si="39"/>
        <v>149</v>
      </c>
      <c r="I551" s="28">
        <f t="shared" si="40"/>
        <v>52</v>
      </c>
      <c r="J551" s="9" t="s">
        <v>4</v>
      </c>
      <c r="K551" s="33">
        <v>970</v>
      </c>
      <c r="L551" s="34">
        <v>7</v>
      </c>
      <c r="M551" s="35">
        <f t="shared" si="36"/>
        <v>138.57142857142858</v>
      </c>
      <c r="N551" s="33">
        <v>15167</v>
      </c>
      <c r="O551" s="34">
        <v>101</v>
      </c>
      <c r="P551" s="35">
        <f t="shared" si="37"/>
        <v>150.16831683168317</v>
      </c>
      <c r="Q551" s="33">
        <v>16137</v>
      </c>
      <c r="R551" s="34">
        <v>108</v>
      </c>
      <c r="S551" s="36">
        <f t="shared" si="38"/>
        <v>149.41666666666666</v>
      </c>
    </row>
    <row r="552" spans="1:19" ht="8.25">
      <c r="A552" s="3">
        <v>10</v>
      </c>
      <c r="B552" s="3" t="s">
        <v>1</v>
      </c>
      <c r="C552" s="3">
        <v>2</v>
      </c>
      <c r="D552" s="4" t="s">
        <v>217</v>
      </c>
      <c r="E552" s="5" t="s">
        <v>1058</v>
      </c>
      <c r="F552" s="6" t="s">
        <v>50</v>
      </c>
      <c r="G552" s="7" t="s">
        <v>1059</v>
      </c>
      <c r="H552" s="27">
        <f t="shared" si="39"/>
        <v>129</v>
      </c>
      <c r="I552" s="28">
        <f t="shared" si="40"/>
        <v>60</v>
      </c>
      <c r="J552" s="9" t="s">
        <v>4</v>
      </c>
      <c r="K552" s="33">
        <v>0</v>
      </c>
      <c r="L552" s="34">
        <v>0</v>
      </c>
      <c r="M552" s="35">
        <f t="shared" si="36"/>
        <v>0</v>
      </c>
      <c r="N552" s="10">
        <v>5830</v>
      </c>
      <c r="O552" s="11">
        <v>45</v>
      </c>
      <c r="P552" s="35">
        <f t="shared" si="37"/>
        <v>129.55555555555554</v>
      </c>
      <c r="Q552" s="33">
        <v>5830</v>
      </c>
      <c r="R552" s="34">
        <v>45</v>
      </c>
      <c r="S552" s="36">
        <f t="shared" si="38"/>
        <v>129.55555555555554</v>
      </c>
    </row>
    <row r="553" spans="1:19" ht="8.25">
      <c r="A553" s="3">
        <v>10</v>
      </c>
      <c r="B553" s="3" t="s">
        <v>1</v>
      </c>
      <c r="C553" s="3">
        <v>112</v>
      </c>
      <c r="D553" s="4" t="s">
        <v>14</v>
      </c>
      <c r="E553" s="5" t="s">
        <v>1060</v>
      </c>
      <c r="F553" s="6" t="s">
        <v>3</v>
      </c>
      <c r="G553" s="7" t="s">
        <v>1319</v>
      </c>
      <c r="H553" s="27" t="str">
        <f t="shared" si="39"/>
        <v>S</v>
      </c>
      <c r="I553" s="28">
        <f t="shared" si="40"/>
        <v>16</v>
      </c>
      <c r="J553" s="9" t="s">
        <v>115</v>
      </c>
      <c r="K553" s="33">
        <v>0</v>
      </c>
      <c r="L553" s="34">
        <v>0</v>
      </c>
      <c r="M553" s="35">
        <f t="shared" si="36"/>
        <v>0</v>
      </c>
      <c r="N553" s="33">
        <v>634</v>
      </c>
      <c r="O553" s="34">
        <v>4</v>
      </c>
      <c r="P553" s="35">
        <f t="shared" si="37"/>
        <v>158.5</v>
      </c>
      <c r="Q553" s="33">
        <v>634</v>
      </c>
      <c r="R553" s="34">
        <v>4</v>
      </c>
      <c r="S553" s="36">
        <f t="shared" si="38"/>
        <v>158.5</v>
      </c>
    </row>
    <row r="554" spans="1:19" ht="8.25">
      <c r="A554" s="3">
        <v>10</v>
      </c>
      <c r="B554" s="3" t="s">
        <v>1</v>
      </c>
      <c r="C554" s="3">
        <v>18</v>
      </c>
      <c r="D554" s="4" t="s">
        <v>72</v>
      </c>
      <c r="E554" s="5" t="s">
        <v>1061</v>
      </c>
      <c r="F554" s="6" t="s">
        <v>3</v>
      </c>
      <c r="G554" s="7" t="s">
        <v>1062</v>
      </c>
      <c r="H554" s="27" t="str">
        <f t="shared" si="39"/>
        <v>S</v>
      </c>
      <c r="I554" s="28">
        <f t="shared" si="40"/>
        <v>16</v>
      </c>
      <c r="J554" s="9" t="s">
        <v>90</v>
      </c>
      <c r="K554" s="10">
        <v>1433</v>
      </c>
      <c r="L554" s="11">
        <v>8</v>
      </c>
      <c r="M554" s="35">
        <f t="shared" si="36"/>
        <v>179.125</v>
      </c>
      <c r="N554" s="10">
        <v>677</v>
      </c>
      <c r="O554" s="11">
        <v>4</v>
      </c>
      <c r="P554" s="35">
        <f t="shared" si="37"/>
        <v>169.25</v>
      </c>
      <c r="Q554" s="33">
        <v>2110</v>
      </c>
      <c r="R554" s="34">
        <v>12</v>
      </c>
      <c r="S554" s="36">
        <f t="shared" si="38"/>
        <v>175.83333333333334</v>
      </c>
    </row>
    <row r="555" spans="1:19" ht="8.25">
      <c r="A555" s="3">
        <v>10</v>
      </c>
      <c r="B555" s="3" t="s">
        <v>1</v>
      </c>
      <c r="C555" s="3">
        <v>2</v>
      </c>
      <c r="D555" s="4" t="s">
        <v>20</v>
      </c>
      <c r="E555" s="5" t="s">
        <v>1063</v>
      </c>
      <c r="F555" s="6" t="s">
        <v>50</v>
      </c>
      <c r="G555" s="7" t="s">
        <v>1064</v>
      </c>
      <c r="H555" s="27">
        <f t="shared" si="39"/>
        <v>121</v>
      </c>
      <c r="I555" s="28">
        <f t="shared" si="40"/>
        <v>60</v>
      </c>
      <c r="J555" s="9" t="s">
        <v>4</v>
      </c>
      <c r="K555" s="33">
        <v>0</v>
      </c>
      <c r="L555" s="34">
        <v>0</v>
      </c>
      <c r="M555" s="35">
        <f t="shared" si="36"/>
        <v>0</v>
      </c>
      <c r="N555" s="10">
        <v>2548</v>
      </c>
      <c r="O555" s="11">
        <v>21</v>
      </c>
      <c r="P555" s="35">
        <f t="shared" si="37"/>
        <v>121.33333333333333</v>
      </c>
      <c r="Q555" s="33">
        <v>2548</v>
      </c>
      <c r="R555" s="34">
        <v>21</v>
      </c>
      <c r="S555" s="36">
        <f t="shared" si="38"/>
        <v>121.33333333333333</v>
      </c>
    </row>
    <row r="556" spans="1:19" ht="8.25">
      <c r="A556" s="3">
        <v>10</v>
      </c>
      <c r="B556" s="3" t="s">
        <v>1</v>
      </c>
      <c r="C556" s="3">
        <v>2</v>
      </c>
      <c r="D556" s="4" t="s">
        <v>20</v>
      </c>
      <c r="E556" s="5" t="s">
        <v>1320</v>
      </c>
      <c r="F556" s="6" t="s">
        <v>3</v>
      </c>
      <c r="G556" s="7" t="s">
        <v>1321</v>
      </c>
      <c r="H556" s="27" t="str">
        <f t="shared" si="39"/>
        <v>S</v>
      </c>
      <c r="I556" s="28">
        <f t="shared" si="40"/>
        <v>40</v>
      </c>
      <c r="J556" s="9" t="s">
        <v>4</v>
      </c>
      <c r="K556" s="33">
        <v>0</v>
      </c>
      <c r="L556" s="34">
        <v>0</v>
      </c>
      <c r="M556" s="35">
        <f t="shared" si="36"/>
        <v>0</v>
      </c>
      <c r="N556" s="33">
        <v>1340</v>
      </c>
      <c r="O556" s="34">
        <v>12</v>
      </c>
      <c r="P556" s="35">
        <f t="shared" si="37"/>
        <v>111.66666666666667</v>
      </c>
      <c r="Q556" s="33">
        <v>1340</v>
      </c>
      <c r="R556" s="34">
        <v>12</v>
      </c>
      <c r="S556" s="36">
        <f t="shared" si="38"/>
        <v>111.66666666666667</v>
      </c>
    </row>
    <row r="557" spans="1:19" ht="8.25">
      <c r="A557" s="3">
        <v>10</v>
      </c>
      <c r="B557" s="3" t="s">
        <v>1</v>
      </c>
      <c r="C557" s="3">
        <v>48</v>
      </c>
      <c r="D557" s="4" t="s">
        <v>20</v>
      </c>
      <c r="E557" s="5" t="s">
        <v>1322</v>
      </c>
      <c r="F557" s="6" t="s">
        <v>3</v>
      </c>
      <c r="G557" s="7" t="s">
        <v>1323</v>
      </c>
      <c r="H557" s="27" t="str">
        <f t="shared" si="39"/>
        <v>S</v>
      </c>
      <c r="I557" s="28">
        <f t="shared" si="40"/>
        <v>40</v>
      </c>
      <c r="J557" s="9" t="s">
        <v>13</v>
      </c>
      <c r="K557" s="33">
        <v>0</v>
      </c>
      <c r="L557" s="34">
        <v>0</v>
      </c>
      <c r="M557" s="35">
        <f t="shared" si="36"/>
        <v>0</v>
      </c>
      <c r="N557" s="10">
        <v>488</v>
      </c>
      <c r="O557" s="11">
        <v>3</v>
      </c>
      <c r="P557" s="35">
        <f t="shared" si="37"/>
        <v>162.66666666666666</v>
      </c>
      <c r="Q557" s="33">
        <v>488</v>
      </c>
      <c r="R557" s="34">
        <v>3</v>
      </c>
      <c r="S557" s="36">
        <f t="shared" si="38"/>
        <v>162.66666666666666</v>
      </c>
    </row>
    <row r="558" spans="1:19" ht="8.25">
      <c r="A558" s="3">
        <v>10</v>
      </c>
      <c r="B558" s="3" t="s">
        <v>1</v>
      </c>
      <c r="C558" s="3">
        <v>48</v>
      </c>
      <c r="D558" s="4" t="s">
        <v>14</v>
      </c>
      <c r="E558" s="5" t="s">
        <v>1065</v>
      </c>
      <c r="F558" s="6" t="s">
        <v>3</v>
      </c>
      <c r="G558" s="7" t="s">
        <v>1066</v>
      </c>
      <c r="H558" s="27">
        <f t="shared" si="39"/>
        <v>157</v>
      </c>
      <c r="I558" s="28">
        <f t="shared" si="40"/>
        <v>46</v>
      </c>
      <c r="J558" s="9" t="s">
        <v>13</v>
      </c>
      <c r="K558" s="33">
        <v>4103</v>
      </c>
      <c r="L558" s="34">
        <v>26</v>
      </c>
      <c r="M558" s="35">
        <f t="shared" si="36"/>
        <v>157.80769230769232</v>
      </c>
      <c r="N558" s="33">
        <v>16255</v>
      </c>
      <c r="O558" s="34">
        <v>107</v>
      </c>
      <c r="P558" s="35">
        <f t="shared" si="37"/>
        <v>151.9158878504673</v>
      </c>
      <c r="Q558" s="33">
        <v>20358</v>
      </c>
      <c r="R558" s="34">
        <v>133</v>
      </c>
      <c r="S558" s="36">
        <f t="shared" si="38"/>
        <v>153.06766917293234</v>
      </c>
    </row>
    <row r="559" spans="1:19" ht="8.25">
      <c r="A559" s="3">
        <v>10</v>
      </c>
      <c r="B559" s="3" t="s">
        <v>1</v>
      </c>
      <c r="C559" s="3">
        <v>48</v>
      </c>
      <c r="D559" s="4" t="s">
        <v>83</v>
      </c>
      <c r="E559" s="5" t="s">
        <v>1067</v>
      </c>
      <c r="F559" s="6" t="s">
        <v>3</v>
      </c>
      <c r="G559" s="7" t="s">
        <v>1068</v>
      </c>
      <c r="H559" s="27">
        <f t="shared" si="39"/>
        <v>165</v>
      </c>
      <c r="I559" s="28">
        <f t="shared" si="40"/>
        <v>40</v>
      </c>
      <c r="J559" s="9" t="s">
        <v>13</v>
      </c>
      <c r="K559" s="33">
        <v>0</v>
      </c>
      <c r="L559" s="34">
        <v>0</v>
      </c>
      <c r="M559" s="35">
        <f t="shared" si="36"/>
        <v>0</v>
      </c>
      <c r="N559" s="10">
        <v>18891</v>
      </c>
      <c r="O559" s="11">
        <v>114</v>
      </c>
      <c r="P559" s="35">
        <f t="shared" si="37"/>
        <v>165.71052631578948</v>
      </c>
      <c r="Q559" s="33">
        <v>18891</v>
      </c>
      <c r="R559" s="34">
        <v>114</v>
      </c>
      <c r="S559" s="36">
        <f t="shared" si="38"/>
        <v>165.71052631578948</v>
      </c>
    </row>
    <row r="560" spans="1:19" ht="8.25">
      <c r="A560" s="3">
        <v>10</v>
      </c>
      <c r="B560" s="3" t="s">
        <v>1</v>
      </c>
      <c r="C560" s="3">
        <v>18</v>
      </c>
      <c r="D560" s="4" t="s">
        <v>24</v>
      </c>
      <c r="E560" s="5" t="s">
        <v>1069</v>
      </c>
      <c r="F560" s="6" t="s">
        <v>3</v>
      </c>
      <c r="G560" s="7" t="s">
        <v>1070</v>
      </c>
      <c r="H560" s="27">
        <f t="shared" si="39"/>
        <v>182</v>
      </c>
      <c r="I560" s="28">
        <f t="shared" si="40"/>
        <v>26</v>
      </c>
      <c r="J560" s="9" t="s">
        <v>90</v>
      </c>
      <c r="K560" s="10">
        <v>3476</v>
      </c>
      <c r="L560" s="11">
        <v>19</v>
      </c>
      <c r="M560" s="35">
        <f t="shared" si="36"/>
        <v>182.94736842105263</v>
      </c>
      <c r="N560" s="33">
        <v>15339</v>
      </c>
      <c r="O560" s="34">
        <v>87</v>
      </c>
      <c r="P560" s="35">
        <f t="shared" si="37"/>
        <v>176.31034482758622</v>
      </c>
      <c r="Q560" s="33">
        <v>18815</v>
      </c>
      <c r="R560" s="34">
        <v>106</v>
      </c>
      <c r="S560" s="36">
        <f t="shared" si="38"/>
        <v>177.5</v>
      </c>
    </row>
    <row r="561" spans="1:19" ht="8.25">
      <c r="A561" s="3">
        <v>10</v>
      </c>
      <c r="B561" s="3" t="s">
        <v>1</v>
      </c>
      <c r="C561" s="3">
        <v>201</v>
      </c>
      <c r="D561" s="4" t="s">
        <v>83</v>
      </c>
      <c r="E561" s="5" t="s">
        <v>1071</v>
      </c>
      <c r="F561" s="6" t="s">
        <v>3</v>
      </c>
      <c r="G561" s="7" t="s">
        <v>1072</v>
      </c>
      <c r="H561" s="27" t="str">
        <f t="shared" si="39"/>
        <v>S</v>
      </c>
      <c r="I561" s="28">
        <f t="shared" si="40"/>
        <v>16</v>
      </c>
      <c r="J561" s="9" t="s">
        <v>39</v>
      </c>
      <c r="K561" s="33">
        <v>0</v>
      </c>
      <c r="L561" s="34">
        <v>0</v>
      </c>
      <c r="M561" s="35">
        <f t="shared" si="36"/>
        <v>0</v>
      </c>
      <c r="N561" s="10">
        <v>406</v>
      </c>
      <c r="O561" s="11">
        <v>3</v>
      </c>
      <c r="P561" s="35">
        <f t="shared" si="37"/>
        <v>135.33333333333334</v>
      </c>
      <c r="Q561" s="33">
        <v>406</v>
      </c>
      <c r="R561" s="34">
        <v>3</v>
      </c>
      <c r="S561" s="36">
        <f t="shared" si="38"/>
        <v>135.33333333333334</v>
      </c>
    </row>
    <row r="562" spans="1:19" ht="8.25">
      <c r="A562" s="3">
        <v>10</v>
      </c>
      <c r="B562" s="3" t="s">
        <v>1</v>
      </c>
      <c r="C562" s="3">
        <v>207</v>
      </c>
      <c r="D562" s="4" t="s">
        <v>20</v>
      </c>
      <c r="E562" s="5" t="s">
        <v>1324</v>
      </c>
      <c r="F562" s="6" t="s">
        <v>3</v>
      </c>
      <c r="G562" s="7" t="s">
        <v>1325</v>
      </c>
      <c r="H562" s="27" t="str">
        <f t="shared" si="39"/>
        <v>S</v>
      </c>
      <c r="I562" s="28">
        <f t="shared" si="40"/>
        <v>40</v>
      </c>
      <c r="J562" s="9" t="s">
        <v>127</v>
      </c>
      <c r="K562" s="33">
        <v>0</v>
      </c>
      <c r="L562" s="34">
        <v>0</v>
      </c>
      <c r="M562" s="35">
        <f t="shared" si="36"/>
        <v>0</v>
      </c>
      <c r="N562" s="33">
        <v>0</v>
      </c>
      <c r="O562" s="34">
        <v>0</v>
      </c>
      <c r="P562" s="35">
        <f t="shared" si="37"/>
        <v>0</v>
      </c>
      <c r="Q562" s="33">
        <v>0</v>
      </c>
      <c r="R562" s="34">
        <v>0</v>
      </c>
      <c r="S562" s="36">
        <f t="shared" si="38"/>
        <v>0</v>
      </c>
    </row>
    <row r="563" spans="1:19" ht="8.25">
      <c r="A563" s="3">
        <v>10</v>
      </c>
      <c r="B563" s="3" t="s">
        <v>1</v>
      </c>
      <c r="C563" s="3">
        <v>18</v>
      </c>
      <c r="D563" s="4" t="s">
        <v>34</v>
      </c>
      <c r="E563" s="5" t="s">
        <v>1073</v>
      </c>
      <c r="F563" s="6" t="s">
        <v>3</v>
      </c>
      <c r="G563" s="7" t="s">
        <v>1074</v>
      </c>
      <c r="H563" s="27">
        <f t="shared" si="39"/>
        <v>172</v>
      </c>
      <c r="I563" s="28">
        <f t="shared" si="40"/>
        <v>34</v>
      </c>
      <c r="J563" s="9" t="s">
        <v>90</v>
      </c>
      <c r="K563" s="33">
        <v>23600</v>
      </c>
      <c r="L563" s="34">
        <v>137</v>
      </c>
      <c r="M563" s="35">
        <f t="shared" si="36"/>
        <v>172.26277372262774</v>
      </c>
      <c r="N563" s="33">
        <v>23421</v>
      </c>
      <c r="O563" s="34">
        <v>135</v>
      </c>
      <c r="P563" s="35">
        <f t="shared" si="37"/>
        <v>173.48888888888888</v>
      </c>
      <c r="Q563" s="33">
        <v>47021</v>
      </c>
      <c r="R563" s="34">
        <v>272</v>
      </c>
      <c r="S563" s="36">
        <f t="shared" si="38"/>
        <v>172.87132352941177</v>
      </c>
    </row>
    <row r="564" spans="1:19" ht="8.25">
      <c r="A564" s="3">
        <v>10</v>
      </c>
      <c r="B564" s="3" t="s">
        <v>1</v>
      </c>
      <c r="C564" s="3">
        <v>48</v>
      </c>
      <c r="D564" s="4" t="s">
        <v>83</v>
      </c>
      <c r="E564" s="5" t="s">
        <v>1075</v>
      </c>
      <c r="F564" s="6" t="s">
        <v>3</v>
      </c>
      <c r="G564" s="7" t="s">
        <v>1076</v>
      </c>
      <c r="H564" s="27">
        <f t="shared" si="39"/>
        <v>145</v>
      </c>
      <c r="I564" s="28">
        <f t="shared" si="40"/>
        <v>56</v>
      </c>
      <c r="J564" s="9" t="s">
        <v>13</v>
      </c>
      <c r="K564" s="33">
        <v>0</v>
      </c>
      <c r="L564" s="34">
        <v>0</v>
      </c>
      <c r="M564" s="35">
        <f t="shared" si="36"/>
        <v>0</v>
      </c>
      <c r="N564" s="33">
        <v>13548</v>
      </c>
      <c r="O564" s="34">
        <v>93</v>
      </c>
      <c r="P564" s="35">
        <f t="shared" si="37"/>
        <v>145.67741935483872</v>
      </c>
      <c r="Q564" s="33">
        <v>13548</v>
      </c>
      <c r="R564" s="34">
        <v>93</v>
      </c>
      <c r="S564" s="36">
        <f t="shared" si="38"/>
        <v>145.67741935483872</v>
      </c>
    </row>
    <row r="565" spans="1:19" ht="8.25">
      <c r="A565" s="3">
        <v>10</v>
      </c>
      <c r="B565" s="3" t="s">
        <v>1</v>
      </c>
      <c r="C565" s="3">
        <v>18</v>
      </c>
      <c r="D565" s="4" t="s">
        <v>14</v>
      </c>
      <c r="E565" s="5" t="s">
        <v>1077</v>
      </c>
      <c r="F565" s="6" t="s">
        <v>3</v>
      </c>
      <c r="G565" s="7" t="s">
        <v>1078</v>
      </c>
      <c r="H565" s="27">
        <f t="shared" si="39"/>
        <v>181</v>
      </c>
      <c r="I565" s="28">
        <f t="shared" si="40"/>
        <v>27</v>
      </c>
      <c r="J565" s="9" t="s">
        <v>90</v>
      </c>
      <c r="K565" s="33">
        <v>1887</v>
      </c>
      <c r="L565" s="34">
        <v>11</v>
      </c>
      <c r="M565" s="35">
        <f t="shared" si="36"/>
        <v>171.54545454545453</v>
      </c>
      <c r="N565" s="33">
        <v>3743</v>
      </c>
      <c r="O565" s="34">
        <v>20</v>
      </c>
      <c r="P565" s="35">
        <f t="shared" si="37"/>
        <v>187.15</v>
      </c>
      <c r="Q565" s="33">
        <v>5630</v>
      </c>
      <c r="R565" s="34">
        <v>31</v>
      </c>
      <c r="S565" s="36">
        <f t="shared" si="38"/>
        <v>181.61290322580646</v>
      </c>
    </row>
    <row r="566" spans="1:19" ht="8.25">
      <c r="A566" s="3">
        <v>10</v>
      </c>
      <c r="B566" s="3" t="s">
        <v>1</v>
      </c>
      <c r="C566" s="3">
        <v>48</v>
      </c>
      <c r="D566" s="4" t="s">
        <v>14</v>
      </c>
      <c r="E566" s="5" t="s">
        <v>1079</v>
      </c>
      <c r="F566" s="6" t="s">
        <v>3</v>
      </c>
      <c r="G566" s="7" t="s">
        <v>1080</v>
      </c>
      <c r="H566" s="27">
        <f t="shared" si="39"/>
        <v>135</v>
      </c>
      <c r="I566" s="28">
        <f t="shared" si="40"/>
        <v>60</v>
      </c>
      <c r="J566" s="9" t="s">
        <v>13</v>
      </c>
      <c r="K566" s="33">
        <v>0</v>
      </c>
      <c r="L566" s="34">
        <v>0</v>
      </c>
      <c r="M566" s="35">
        <f t="shared" si="36"/>
        <v>0</v>
      </c>
      <c r="N566" s="10">
        <v>4864</v>
      </c>
      <c r="O566" s="11">
        <v>36</v>
      </c>
      <c r="P566" s="35">
        <f t="shared" si="37"/>
        <v>135.11111111111111</v>
      </c>
      <c r="Q566" s="33">
        <v>4864</v>
      </c>
      <c r="R566" s="34">
        <v>36</v>
      </c>
      <c r="S566" s="36">
        <f t="shared" si="38"/>
        <v>135.11111111111111</v>
      </c>
    </row>
    <row r="567" spans="1:19" ht="8.25">
      <c r="A567" s="3">
        <v>10</v>
      </c>
      <c r="B567" s="3" t="s">
        <v>1</v>
      </c>
      <c r="C567" s="3">
        <v>3</v>
      </c>
      <c r="D567" s="4" t="s">
        <v>20</v>
      </c>
      <c r="E567" s="5" t="s">
        <v>1081</v>
      </c>
      <c r="F567" s="6" t="s">
        <v>3</v>
      </c>
      <c r="G567" s="7" t="s">
        <v>1082</v>
      </c>
      <c r="H567" s="27">
        <f t="shared" si="39"/>
        <v>127</v>
      </c>
      <c r="I567" s="28">
        <f t="shared" si="40"/>
        <v>60</v>
      </c>
      <c r="J567" s="9" t="s">
        <v>103</v>
      </c>
      <c r="K567" s="33">
        <v>0</v>
      </c>
      <c r="L567" s="34">
        <v>0</v>
      </c>
      <c r="M567" s="35">
        <f t="shared" si="36"/>
        <v>0</v>
      </c>
      <c r="N567" s="33">
        <v>2685</v>
      </c>
      <c r="O567" s="34">
        <v>21</v>
      </c>
      <c r="P567" s="35">
        <f t="shared" si="37"/>
        <v>127.85714285714286</v>
      </c>
      <c r="Q567" s="33">
        <v>2685</v>
      </c>
      <c r="R567" s="34">
        <v>21</v>
      </c>
      <c r="S567" s="36">
        <f t="shared" si="38"/>
        <v>127.85714285714286</v>
      </c>
    </row>
    <row r="568" spans="1:19" ht="8.25">
      <c r="A568" s="3">
        <v>10</v>
      </c>
      <c r="B568" s="3" t="s">
        <v>1</v>
      </c>
      <c r="C568" s="3">
        <v>48</v>
      </c>
      <c r="D568" s="4" t="s">
        <v>48</v>
      </c>
      <c r="E568" s="5" t="s">
        <v>1083</v>
      </c>
      <c r="F568" s="6" t="s">
        <v>3</v>
      </c>
      <c r="G568" s="7" t="s">
        <v>1084</v>
      </c>
      <c r="H568" s="27">
        <f t="shared" si="39"/>
        <v>167</v>
      </c>
      <c r="I568" s="28">
        <f t="shared" si="40"/>
        <v>38</v>
      </c>
      <c r="J568" s="9" t="s">
        <v>13</v>
      </c>
      <c r="K568" s="33">
        <v>9064</v>
      </c>
      <c r="L568" s="34">
        <v>54</v>
      </c>
      <c r="M568" s="35">
        <f t="shared" si="36"/>
        <v>167.85185185185185</v>
      </c>
      <c r="N568" s="10">
        <v>14916</v>
      </c>
      <c r="O568" s="11">
        <v>90</v>
      </c>
      <c r="P568" s="35">
        <f t="shared" si="37"/>
        <v>165.73333333333332</v>
      </c>
      <c r="Q568" s="33">
        <v>23980</v>
      </c>
      <c r="R568" s="34">
        <v>144</v>
      </c>
      <c r="S568" s="36">
        <f t="shared" si="38"/>
        <v>166.52777777777777</v>
      </c>
    </row>
    <row r="569" spans="1:19" ht="8.25">
      <c r="A569" s="3">
        <v>10</v>
      </c>
      <c r="B569" s="3" t="s">
        <v>1</v>
      </c>
      <c r="C569" s="3">
        <v>48</v>
      </c>
      <c r="D569" s="4" t="s">
        <v>2</v>
      </c>
      <c r="E569" s="5" t="s">
        <v>1085</v>
      </c>
      <c r="F569" s="6" t="s">
        <v>3</v>
      </c>
      <c r="G569" s="7" t="s">
        <v>1086</v>
      </c>
      <c r="H569" s="27">
        <f t="shared" si="39"/>
        <v>165</v>
      </c>
      <c r="I569" s="28">
        <f t="shared" si="40"/>
        <v>40</v>
      </c>
      <c r="J569" s="9" t="s">
        <v>13</v>
      </c>
      <c r="K569" s="33">
        <v>0</v>
      </c>
      <c r="L569" s="34">
        <v>0</v>
      </c>
      <c r="M569" s="35">
        <f t="shared" si="36"/>
        <v>0</v>
      </c>
      <c r="N569" s="33">
        <v>8915</v>
      </c>
      <c r="O569" s="34">
        <v>54</v>
      </c>
      <c r="P569" s="35">
        <f t="shared" si="37"/>
        <v>165.09259259259258</v>
      </c>
      <c r="Q569" s="33">
        <v>8915</v>
      </c>
      <c r="R569" s="34">
        <v>54</v>
      </c>
      <c r="S569" s="36">
        <f t="shared" si="38"/>
        <v>165.09259259259258</v>
      </c>
    </row>
    <row r="570" spans="1:19" ht="8.25">
      <c r="A570" s="3">
        <v>10</v>
      </c>
      <c r="B570" s="3" t="s">
        <v>1</v>
      </c>
      <c r="C570" s="3">
        <v>48</v>
      </c>
      <c r="D570" s="4" t="s">
        <v>2</v>
      </c>
      <c r="E570" s="5" t="s">
        <v>1087</v>
      </c>
      <c r="F570" s="6" t="s">
        <v>3</v>
      </c>
      <c r="G570" s="7" t="s">
        <v>1326</v>
      </c>
      <c r="H570" s="27">
        <f t="shared" si="39"/>
        <v>186</v>
      </c>
      <c r="I570" s="28">
        <f t="shared" si="40"/>
        <v>23</v>
      </c>
      <c r="J570" s="9" t="s">
        <v>13</v>
      </c>
      <c r="K570" s="10">
        <v>31938</v>
      </c>
      <c r="L570" s="11">
        <v>171</v>
      </c>
      <c r="M570" s="35">
        <f t="shared" si="36"/>
        <v>186.7719298245614</v>
      </c>
      <c r="N570" s="33">
        <v>19468</v>
      </c>
      <c r="O570" s="34">
        <v>105</v>
      </c>
      <c r="P570" s="35">
        <f t="shared" si="37"/>
        <v>185.40952380952382</v>
      </c>
      <c r="Q570" s="33">
        <v>51406</v>
      </c>
      <c r="R570" s="34">
        <v>276</v>
      </c>
      <c r="S570" s="36">
        <f t="shared" si="38"/>
        <v>186.2536231884058</v>
      </c>
    </row>
    <row r="571" spans="1:19" ht="8.25">
      <c r="A571" s="3">
        <v>10</v>
      </c>
      <c r="B571" s="3" t="s">
        <v>1</v>
      </c>
      <c r="C571" s="3">
        <v>596</v>
      </c>
      <c r="D571" s="4" t="s">
        <v>14</v>
      </c>
      <c r="E571" s="5" t="s">
        <v>1088</v>
      </c>
      <c r="F571" s="6" t="s">
        <v>3</v>
      </c>
      <c r="G571" s="7" t="s">
        <v>1089</v>
      </c>
      <c r="H571" s="27">
        <f t="shared" si="39"/>
        <v>159</v>
      </c>
      <c r="I571" s="28">
        <f t="shared" si="40"/>
        <v>44</v>
      </c>
      <c r="J571" s="9" t="s">
        <v>33</v>
      </c>
      <c r="K571" s="10">
        <v>2185</v>
      </c>
      <c r="L571" s="11">
        <v>14</v>
      </c>
      <c r="M571" s="35">
        <f t="shared" si="36"/>
        <v>156.07142857142858</v>
      </c>
      <c r="N571" s="10">
        <v>9316</v>
      </c>
      <c r="O571" s="11">
        <v>58</v>
      </c>
      <c r="P571" s="35">
        <f t="shared" si="37"/>
        <v>160.6206896551724</v>
      </c>
      <c r="Q571" s="33">
        <v>11501</v>
      </c>
      <c r="R571" s="34">
        <v>72</v>
      </c>
      <c r="S571" s="36">
        <f t="shared" si="38"/>
        <v>159.73611111111111</v>
      </c>
    </row>
    <row r="572" spans="1:19" ht="8.25">
      <c r="A572" s="3">
        <v>10</v>
      </c>
      <c r="B572" s="3" t="s">
        <v>1</v>
      </c>
      <c r="C572" s="3">
        <v>596</v>
      </c>
      <c r="D572" s="4" t="s">
        <v>14</v>
      </c>
      <c r="E572" s="5" t="s">
        <v>1090</v>
      </c>
      <c r="F572" s="6" t="s">
        <v>50</v>
      </c>
      <c r="G572" s="7" t="s">
        <v>1091</v>
      </c>
      <c r="H572" s="27">
        <f t="shared" si="39"/>
        <v>133</v>
      </c>
      <c r="I572" s="28">
        <f t="shared" si="40"/>
        <v>60</v>
      </c>
      <c r="J572" s="9" t="s">
        <v>33</v>
      </c>
      <c r="K572" s="33">
        <v>4551</v>
      </c>
      <c r="L572" s="34">
        <v>34</v>
      </c>
      <c r="M572" s="35">
        <f t="shared" si="36"/>
        <v>133.85294117647058</v>
      </c>
      <c r="N572" s="33">
        <v>15097</v>
      </c>
      <c r="O572" s="34">
        <v>110</v>
      </c>
      <c r="P572" s="35">
        <f t="shared" si="37"/>
        <v>137.24545454545455</v>
      </c>
      <c r="Q572" s="33">
        <v>19648</v>
      </c>
      <c r="R572" s="34">
        <v>144</v>
      </c>
      <c r="S572" s="36">
        <f t="shared" si="38"/>
        <v>136.44444444444446</v>
      </c>
    </row>
    <row r="573" spans="1:19" ht="8.25">
      <c r="A573" s="3">
        <v>10</v>
      </c>
      <c r="B573" s="3" t="s">
        <v>1</v>
      </c>
      <c r="C573" s="3">
        <v>200</v>
      </c>
      <c r="D573" s="4" t="s">
        <v>48</v>
      </c>
      <c r="E573" s="5" t="s">
        <v>1092</v>
      </c>
      <c r="F573" s="6" t="s">
        <v>3</v>
      </c>
      <c r="G573" s="7" t="s">
        <v>1093</v>
      </c>
      <c r="H573" s="27">
        <f t="shared" si="39"/>
        <v>158</v>
      </c>
      <c r="I573" s="28">
        <f t="shared" si="40"/>
        <v>45</v>
      </c>
      <c r="J573" s="9" t="s">
        <v>149</v>
      </c>
      <c r="K573" s="33">
        <v>0</v>
      </c>
      <c r="L573" s="34">
        <v>0</v>
      </c>
      <c r="M573" s="35">
        <f t="shared" si="36"/>
        <v>0</v>
      </c>
      <c r="N573" s="10">
        <v>9486</v>
      </c>
      <c r="O573" s="11">
        <v>60</v>
      </c>
      <c r="P573" s="35">
        <f t="shared" si="37"/>
        <v>158.1</v>
      </c>
      <c r="Q573" s="33">
        <v>9486</v>
      </c>
      <c r="R573" s="34">
        <v>60</v>
      </c>
      <c r="S573" s="36">
        <f t="shared" si="38"/>
        <v>158.1</v>
      </c>
    </row>
    <row r="574" spans="1:19" ht="8.25">
      <c r="A574" s="3">
        <v>10</v>
      </c>
      <c r="B574" s="3" t="s">
        <v>1</v>
      </c>
      <c r="C574" s="3">
        <v>207</v>
      </c>
      <c r="D574" s="4" t="s">
        <v>72</v>
      </c>
      <c r="E574" s="5" t="s">
        <v>1094</v>
      </c>
      <c r="F574" s="6" t="s">
        <v>3</v>
      </c>
      <c r="G574" s="7" t="s">
        <v>1327</v>
      </c>
      <c r="H574" s="27">
        <f t="shared" si="39"/>
        <v>178</v>
      </c>
      <c r="I574" s="28">
        <f t="shared" si="40"/>
        <v>29</v>
      </c>
      <c r="J574" s="9" t="s">
        <v>127</v>
      </c>
      <c r="K574" s="33">
        <v>1659</v>
      </c>
      <c r="L574" s="34">
        <v>9</v>
      </c>
      <c r="M574" s="35">
        <f t="shared" si="36"/>
        <v>184.33333333333334</v>
      </c>
      <c r="N574" s="33">
        <v>14420</v>
      </c>
      <c r="O574" s="34">
        <v>81</v>
      </c>
      <c r="P574" s="35">
        <f t="shared" si="37"/>
        <v>178.02469135802468</v>
      </c>
      <c r="Q574" s="33">
        <v>16079</v>
      </c>
      <c r="R574" s="34">
        <v>90</v>
      </c>
      <c r="S574" s="36">
        <f t="shared" si="38"/>
        <v>178.65555555555557</v>
      </c>
    </row>
    <row r="575" spans="1:19" ht="8.25">
      <c r="A575" s="3">
        <v>10</v>
      </c>
      <c r="B575" s="3" t="s">
        <v>1</v>
      </c>
      <c r="C575" s="3">
        <v>48</v>
      </c>
      <c r="D575" s="4" t="s">
        <v>217</v>
      </c>
      <c r="E575" s="5" t="s">
        <v>1095</v>
      </c>
      <c r="F575" s="6" t="s">
        <v>3</v>
      </c>
      <c r="G575" s="7" t="s">
        <v>1096</v>
      </c>
      <c r="H575" s="27">
        <f t="shared" si="39"/>
        <v>175</v>
      </c>
      <c r="I575" s="28">
        <f t="shared" si="40"/>
        <v>32</v>
      </c>
      <c r="J575" s="9" t="s">
        <v>13</v>
      </c>
      <c r="K575" s="33">
        <v>17054</v>
      </c>
      <c r="L575" s="34">
        <v>97</v>
      </c>
      <c r="M575" s="35">
        <f t="shared" si="36"/>
        <v>175.81443298969072</v>
      </c>
      <c r="N575" s="10">
        <v>23847</v>
      </c>
      <c r="O575" s="11">
        <v>138</v>
      </c>
      <c r="P575" s="35">
        <f t="shared" si="37"/>
        <v>172.80434782608697</v>
      </c>
      <c r="Q575" s="33">
        <v>40901</v>
      </c>
      <c r="R575" s="34">
        <v>235</v>
      </c>
      <c r="S575" s="36">
        <f t="shared" si="38"/>
        <v>174.0468085106383</v>
      </c>
    </row>
    <row r="576" spans="1:19" ht="8.25">
      <c r="A576" s="3">
        <v>10</v>
      </c>
      <c r="B576" s="3" t="s">
        <v>1</v>
      </c>
      <c r="C576" s="3">
        <v>112</v>
      </c>
      <c r="D576" s="4" t="s">
        <v>83</v>
      </c>
      <c r="E576" s="5" t="s">
        <v>1097</v>
      </c>
      <c r="F576" s="6" t="s">
        <v>3</v>
      </c>
      <c r="G576" s="7" t="s">
        <v>1098</v>
      </c>
      <c r="H576" s="27">
        <f t="shared" si="39"/>
        <v>167</v>
      </c>
      <c r="I576" s="28">
        <f t="shared" si="40"/>
        <v>38</v>
      </c>
      <c r="J576" s="9" t="s">
        <v>115</v>
      </c>
      <c r="K576" s="33">
        <v>9200</v>
      </c>
      <c r="L576" s="34">
        <v>55</v>
      </c>
      <c r="M576" s="35">
        <f t="shared" si="36"/>
        <v>167.27272727272728</v>
      </c>
      <c r="N576" s="10">
        <v>14175</v>
      </c>
      <c r="O576" s="11">
        <v>86</v>
      </c>
      <c r="P576" s="35">
        <f t="shared" si="37"/>
        <v>164.82558139534885</v>
      </c>
      <c r="Q576" s="33">
        <v>23375</v>
      </c>
      <c r="R576" s="34">
        <v>141</v>
      </c>
      <c r="S576" s="36">
        <f t="shared" si="38"/>
        <v>165.78014184397162</v>
      </c>
    </row>
    <row r="577" spans="1:19" ht="8.25">
      <c r="A577" s="3">
        <v>10</v>
      </c>
      <c r="B577" s="3" t="s">
        <v>1</v>
      </c>
      <c r="C577" s="3">
        <v>595</v>
      </c>
      <c r="D577" s="4" t="s">
        <v>20</v>
      </c>
      <c r="E577" s="5" t="s">
        <v>1099</v>
      </c>
      <c r="F577" s="6" t="s">
        <v>3</v>
      </c>
      <c r="G577" s="7" t="s">
        <v>1100</v>
      </c>
      <c r="H577" s="27">
        <f t="shared" si="39"/>
        <v>138</v>
      </c>
      <c r="I577" s="28">
        <f t="shared" si="40"/>
        <v>60</v>
      </c>
      <c r="J577" s="9" t="s">
        <v>93</v>
      </c>
      <c r="K577" s="10">
        <v>2630</v>
      </c>
      <c r="L577" s="11">
        <v>19</v>
      </c>
      <c r="M577" s="35">
        <f t="shared" si="36"/>
        <v>138.42105263157896</v>
      </c>
      <c r="N577" s="10">
        <v>1167</v>
      </c>
      <c r="O577" s="11">
        <v>8</v>
      </c>
      <c r="P577" s="35">
        <f t="shared" si="37"/>
        <v>145.875</v>
      </c>
      <c r="Q577" s="33">
        <v>3797</v>
      </c>
      <c r="R577" s="34">
        <v>27</v>
      </c>
      <c r="S577" s="36">
        <f t="shared" si="38"/>
        <v>140.62962962962962</v>
      </c>
    </row>
    <row r="578" spans="1:19" ht="8.25">
      <c r="A578" s="3">
        <v>10</v>
      </c>
      <c r="B578" s="3" t="s">
        <v>1</v>
      </c>
      <c r="C578" s="3">
        <v>595</v>
      </c>
      <c r="D578" s="4" t="s">
        <v>20</v>
      </c>
      <c r="E578" s="5" t="s">
        <v>1101</v>
      </c>
      <c r="F578" s="6" t="s">
        <v>3</v>
      </c>
      <c r="G578" s="7" t="s">
        <v>1328</v>
      </c>
      <c r="H578" s="27">
        <f t="shared" si="39"/>
        <v>144</v>
      </c>
      <c r="I578" s="28">
        <f t="shared" si="40"/>
        <v>56</v>
      </c>
      <c r="J578" s="9" t="s">
        <v>93</v>
      </c>
      <c r="K578" s="33">
        <v>2738</v>
      </c>
      <c r="L578" s="34">
        <v>19</v>
      </c>
      <c r="M578" s="35">
        <f t="shared" si="36"/>
        <v>144.10526315789474</v>
      </c>
      <c r="N578" s="10">
        <v>3436</v>
      </c>
      <c r="O578" s="11">
        <v>24</v>
      </c>
      <c r="P578" s="35">
        <f t="shared" si="37"/>
        <v>143.16666666666666</v>
      </c>
      <c r="Q578" s="33">
        <v>6174</v>
      </c>
      <c r="R578" s="34">
        <v>43</v>
      </c>
      <c r="S578" s="36">
        <f t="shared" si="38"/>
        <v>143.58139534883722</v>
      </c>
    </row>
    <row r="579" spans="1:19" ht="8.25">
      <c r="A579" s="3">
        <v>10</v>
      </c>
      <c r="B579" s="3" t="s">
        <v>1</v>
      </c>
      <c r="C579" s="3">
        <v>2</v>
      </c>
      <c r="D579" s="4" t="s">
        <v>20</v>
      </c>
      <c r="E579" s="5" t="s">
        <v>1329</v>
      </c>
      <c r="F579" s="6" t="s">
        <v>3</v>
      </c>
      <c r="G579" s="7" t="s">
        <v>1330</v>
      </c>
      <c r="H579" s="27" t="str">
        <f t="shared" si="39"/>
        <v>S</v>
      </c>
      <c r="I579" s="28">
        <f t="shared" si="40"/>
        <v>40</v>
      </c>
      <c r="J579" s="9" t="s">
        <v>4</v>
      </c>
      <c r="K579" s="33">
        <v>0</v>
      </c>
      <c r="L579" s="34">
        <v>0</v>
      </c>
      <c r="M579" s="35">
        <f t="shared" si="36"/>
        <v>0</v>
      </c>
      <c r="N579" s="33">
        <v>2329</v>
      </c>
      <c r="O579" s="34">
        <v>15</v>
      </c>
      <c r="P579" s="35">
        <f t="shared" si="37"/>
        <v>155.26666666666668</v>
      </c>
      <c r="Q579" s="33">
        <v>2329</v>
      </c>
      <c r="R579" s="34">
        <v>15</v>
      </c>
      <c r="S579" s="36">
        <f t="shared" si="38"/>
        <v>155.26666666666668</v>
      </c>
    </row>
    <row r="580" spans="1:19" ht="8.25">
      <c r="A580" s="3">
        <v>10</v>
      </c>
      <c r="B580" s="3" t="s">
        <v>1</v>
      </c>
      <c r="C580" s="3">
        <v>596</v>
      </c>
      <c r="D580" s="4" t="s">
        <v>14</v>
      </c>
      <c r="E580" s="5" t="s">
        <v>1102</v>
      </c>
      <c r="F580" s="6" t="s">
        <v>3</v>
      </c>
      <c r="G580" s="7" t="s">
        <v>1103</v>
      </c>
      <c r="H580" s="27" t="str">
        <f t="shared" si="39"/>
        <v>S</v>
      </c>
      <c r="I580" s="28">
        <f t="shared" si="40"/>
        <v>16</v>
      </c>
      <c r="J580" s="9" t="s">
        <v>33</v>
      </c>
      <c r="K580" s="33">
        <v>0</v>
      </c>
      <c r="L580" s="34">
        <v>0</v>
      </c>
      <c r="M580" s="35">
        <f aca="true" t="shared" si="41" ref="M580:M643">IF(L580=0,0,K580/L580)</f>
        <v>0</v>
      </c>
      <c r="N580" s="33">
        <v>1055</v>
      </c>
      <c r="O580" s="34">
        <v>8</v>
      </c>
      <c r="P580" s="35">
        <f aca="true" t="shared" si="42" ref="P580:P643">IF(O580=0,0,N580/O580)</f>
        <v>131.875</v>
      </c>
      <c r="Q580" s="33">
        <v>1055</v>
      </c>
      <c r="R580" s="34">
        <v>8</v>
      </c>
      <c r="S580" s="36">
        <f aca="true" t="shared" si="43" ref="S580:S643">IF(R580=0,0,Q580/R580)</f>
        <v>131.875</v>
      </c>
    </row>
    <row r="581" spans="1:19" ht="8.25">
      <c r="A581" s="3">
        <v>10</v>
      </c>
      <c r="B581" s="3" t="s">
        <v>1</v>
      </c>
      <c r="C581" s="3">
        <v>5</v>
      </c>
      <c r="D581" s="4" t="s">
        <v>20</v>
      </c>
      <c r="E581" s="5" t="s">
        <v>1104</v>
      </c>
      <c r="F581" s="6" t="s">
        <v>3</v>
      </c>
      <c r="G581" s="7" t="s">
        <v>1105</v>
      </c>
      <c r="H581" s="27" t="str">
        <f aca="true" t="shared" si="44" ref="H581:H644">IF(L581&lt;18,IF(R581&lt;18,"S",INT(S581)),INT(M581))</f>
        <v>S</v>
      </c>
      <c r="I581" s="28">
        <f aca="true" t="shared" si="45" ref="I581:I644">IF(ISNUMBER(H581),MIN(INT((215-H581)*0.8),60),IF(D581="04",IF(F581="M.",40,56),IF(F581="M.",16,32)))</f>
        <v>40</v>
      </c>
      <c r="J581" s="9" t="s">
        <v>96</v>
      </c>
      <c r="K581" s="33">
        <v>0</v>
      </c>
      <c r="L581" s="34">
        <v>0</v>
      </c>
      <c r="M581" s="35">
        <f t="shared" si="41"/>
        <v>0</v>
      </c>
      <c r="N581" s="33">
        <v>0</v>
      </c>
      <c r="O581" s="34">
        <v>0</v>
      </c>
      <c r="P581" s="35">
        <f t="shared" si="42"/>
        <v>0</v>
      </c>
      <c r="Q581" s="33">
        <v>0</v>
      </c>
      <c r="R581" s="34">
        <v>0</v>
      </c>
      <c r="S581" s="36">
        <f t="shared" si="43"/>
        <v>0</v>
      </c>
    </row>
    <row r="582" spans="1:19" ht="8.25">
      <c r="A582" s="3">
        <v>10</v>
      </c>
      <c r="B582" s="3" t="s">
        <v>1</v>
      </c>
      <c r="C582" s="3">
        <v>112</v>
      </c>
      <c r="D582" s="4" t="s">
        <v>20</v>
      </c>
      <c r="E582" s="5" t="s">
        <v>1106</v>
      </c>
      <c r="F582" s="6" t="s">
        <v>3</v>
      </c>
      <c r="G582" s="7" t="s">
        <v>1107</v>
      </c>
      <c r="H582" s="27">
        <f t="shared" si="44"/>
        <v>174</v>
      </c>
      <c r="I582" s="28">
        <f t="shared" si="45"/>
        <v>32</v>
      </c>
      <c r="J582" s="9" t="s">
        <v>115</v>
      </c>
      <c r="K582" s="33">
        <v>4362</v>
      </c>
      <c r="L582" s="34">
        <v>25</v>
      </c>
      <c r="M582" s="35">
        <f t="shared" si="41"/>
        <v>174.48</v>
      </c>
      <c r="N582" s="33">
        <v>11071</v>
      </c>
      <c r="O582" s="34">
        <v>63</v>
      </c>
      <c r="P582" s="35">
        <f t="shared" si="42"/>
        <v>175.73015873015873</v>
      </c>
      <c r="Q582" s="33">
        <v>15433</v>
      </c>
      <c r="R582" s="34">
        <v>88</v>
      </c>
      <c r="S582" s="36">
        <f t="shared" si="43"/>
        <v>175.375</v>
      </c>
    </row>
    <row r="583" spans="1:19" ht="8.25">
      <c r="A583" s="3">
        <v>10</v>
      </c>
      <c r="B583" s="3" t="s">
        <v>1</v>
      </c>
      <c r="C583" s="3">
        <v>589</v>
      </c>
      <c r="D583" s="4" t="s">
        <v>20</v>
      </c>
      <c r="E583" s="5" t="s">
        <v>1108</v>
      </c>
      <c r="F583" s="6" t="s">
        <v>3</v>
      </c>
      <c r="G583" s="7" t="s">
        <v>1109</v>
      </c>
      <c r="H583" s="27">
        <f t="shared" si="44"/>
        <v>166</v>
      </c>
      <c r="I583" s="28">
        <f t="shared" si="45"/>
        <v>39</v>
      </c>
      <c r="J583" s="9" t="s">
        <v>47</v>
      </c>
      <c r="K583" s="33">
        <v>952</v>
      </c>
      <c r="L583" s="34">
        <v>6</v>
      </c>
      <c r="M583" s="35">
        <f t="shared" si="41"/>
        <v>158.66666666666666</v>
      </c>
      <c r="N583" s="10">
        <v>6698</v>
      </c>
      <c r="O583" s="11">
        <v>40</v>
      </c>
      <c r="P583" s="35">
        <f t="shared" si="42"/>
        <v>167.45</v>
      </c>
      <c r="Q583" s="33">
        <v>7650</v>
      </c>
      <c r="R583" s="34">
        <v>46</v>
      </c>
      <c r="S583" s="36">
        <f t="shared" si="43"/>
        <v>166.30434782608697</v>
      </c>
    </row>
    <row r="584" spans="1:19" ht="8.25">
      <c r="A584" s="3">
        <v>10</v>
      </c>
      <c r="B584" s="3" t="s">
        <v>1</v>
      </c>
      <c r="C584" s="3">
        <v>306</v>
      </c>
      <c r="D584" s="4" t="s">
        <v>5</v>
      </c>
      <c r="E584" s="5" t="s">
        <v>1110</v>
      </c>
      <c r="F584" s="6" t="s">
        <v>3</v>
      </c>
      <c r="G584" s="7" t="s">
        <v>1111</v>
      </c>
      <c r="H584" s="27">
        <f t="shared" si="44"/>
        <v>160</v>
      </c>
      <c r="I584" s="28">
        <f t="shared" si="45"/>
        <v>44</v>
      </c>
      <c r="J584" s="9" t="s">
        <v>9</v>
      </c>
      <c r="K584" s="33">
        <v>453</v>
      </c>
      <c r="L584" s="34">
        <v>3</v>
      </c>
      <c r="M584" s="35">
        <f t="shared" si="41"/>
        <v>151</v>
      </c>
      <c r="N584" s="33">
        <v>7266</v>
      </c>
      <c r="O584" s="34">
        <v>45</v>
      </c>
      <c r="P584" s="35">
        <f t="shared" si="42"/>
        <v>161.46666666666667</v>
      </c>
      <c r="Q584" s="33">
        <v>7719</v>
      </c>
      <c r="R584" s="34">
        <v>48</v>
      </c>
      <c r="S584" s="36">
        <f t="shared" si="43"/>
        <v>160.8125</v>
      </c>
    </row>
    <row r="585" spans="1:19" ht="8.25">
      <c r="A585" s="3">
        <v>10</v>
      </c>
      <c r="B585" s="3" t="s">
        <v>1</v>
      </c>
      <c r="C585" s="3">
        <v>48</v>
      </c>
      <c r="D585" s="4" t="s">
        <v>20</v>
      </c>
      <c r="E585" s="5" t="s">
        <v>1112</v>
      </c>
      <c r="F585" s="6" t="s">
        <v>7</v>
      </c>
      <c r="G585" s="7" t="s">
        <v>1113</v>
      </c>
      <c r="H585" s="27">
        <f t="shared" si="44"/>
        <v>86</v>
      </c>
      <c r="I585" s="28">
        <f t="shared" si="45"/>
        <v>60</v>
      </c>
      <c r="J585" s="9" t="s">
        <v>13</v>
      </c>
      <c r="K585" s="33">
        <v>0</v>
      </c>
      <c r="L585" s="34">
        <v>0</v>
      </c>
      <c r="M585" s="35">
        <f t="shared" si="41"/>
        <v>0</v>
      </c>
      <c r="N585" s="10">
        <v>2068</v>
      </c>
      <c r="O585" s="11">
        <v>24</v>
      </c>
      <c r="P585" s="35">
        <f t="shared" si="42"/>
        <v>86.16666666666667</v>
      </c>
      <c r="Q585" s="33">
        <v>2068</v>
      </c>
      <c r="R585" s="34">
        <v>24</v>
      </c>
      <c r="S585" s="36">
        <f t="shared" si="43"/>
        <v>86.16666666666667</v>
      </c>
    </row>
    <row r="586" spans="1:19" ht="8.25">
      <c r="A586" s="3">
        <v>10</v>
      </c>
      <c r="B586" s="3" t="s">
        <v>1</v>
      </c>
      <c r="C586" s="3">
        <v>18</v>
      </c>
      <c r="D586" s="4" t="s">
        <v>34</v>
      </c>
      <c r="E586" s="5" t="s">
        <v>1114</v>
      </c>
      <c r="F586" s="6" t="s">
        <v>3</v>
      </c>
      <c r="G586" s="7" t="s">
        <v>1115</v>
      </c>
      <c r="H586" s="27">
        <f t="shared" si="44"/>
        <v>177</v>
      </c>
      <c r="I586" s="28">
        <f t="shared" si="45"/>
        <v>30</v>
      </c>
      <c r="J586" s="9" t="s">
        <v>90</v>
      </c>
      <c r="K586" s="10">
        <v>11688</v>
      </c>
      <c r="L586" s="11">
        <v>66</v>
      </c>
      <c r="M586" s="35">
        <f t="shared" si="41"/>
        <v>177.0909090909091</v>
      </c>
      <c r="N586" s="10">
        <v>2171</v>
      </c>
      <c r="O586" s="11">
        <v>12</v>
      </c>
      <c r="P586" s="35">
        <f t="shared" si="42"/>
        <v>180.91666666666666</v>
      </c>
      <c r="Q586" s="33">
        <v>13859</v>
      </c>
      <c r="R586" s="34">
        <v>78</v>
      </c>
      <c r="S586" s="36">
        <f t="shared" si="43"/>
        <v>177.67948717948718</v>
      </c>
    </row>
    <row r="587" spans="1:19" ht="8.25">
      <c r="A587" s="3">
        <v>10</v>
      </c>
      <c r="B587" s="3" t="s">
        <v>1</v>
      </c>
      <c r="C587" s="3">
        <v>2</v>
      </c>
      <c r="D587" s="4" t="s">
        <v>20</v>
      </c>
      <c r="E587" s="5" t="s">
        <v>1116</v>
      </c>
      <c r="F587" s="6" t="s">
        <v>7</v>
      </c>
      <c r="G587" s="7" t="s">
        <v>1117</v>
      </c>
      <c r="H587" s="27" t="str">
        <f t="shared" si="44"/>
        <v>S</v>
      </c>
      <c r="I587" s="28">
        <f t="shared" si="45"/>
        <v>56</v>
      </c>
      <c r="J587" s="9" t="s">
        <v>4</v>
      </c>
      <c r="K587" s="33">
        <v>0</v>
      </c>
      <c r="L587" s="34">
        <v>0</v>
      </c>
      <c r="M587" s="35">
        <f t="shared" si="41"/>
        <v>0</v>
      </c>
      <c r="N587" s="33">
        <v>1659</v>
      </c>
      <c r="O587" s="34">
        <v>15</v>
      </c>
      <c r="P587" s="35">
        <f t="shared" si="42"/>
        <v>110.6</v>
      </c>
      <c r="Q587" s="33">
        <v>1659</v>
      </c>
      <c r="R587" s="34">
        <v>15</v>
      </c>
      <c r="S587" s="36">
        <f t="shared" si="43"/>
        <v>110.6</v>
      </c>
    </row>
    <row r="588" spans="1:19" ht="8.25">
      <c r="A588" s="3">
        <v>10</v>
      </c>
      <c r="B588" s="3" t="s">
        <v>1</v>
      </c>
      <c r="C588" s="3">
        <v>48</v>
      </c>
      <c r="D588" s="4" t="s">
        <v>34</v>
      </c>
      <c r="E588" s="5" t="s">
        <v>1118</v>
      </c>
      <c r="F588" s="6" t="s">
        <v>3</v>
      </c>
      <c r="G588" s="7" t="s">
        <v>1119</v>
      </c>
      <c r="H588" s="27">
        <f t="shared" si="44"/>
        <v>140</v>
      </c>
      <c r="I588" s="28">
        <f t="shared" si="45"/>
        <v>60</v>
      </c>
      <c r="J588" s="9" t="s">
        <v>13</v>
      </c>
      <c r="K588" s="33">
        <v>0</v>
      </c>
      <c r="L588" s="34">
        <v>0</v>
      </c>
      <c r="M588" s="35">
        <f t="shared" si="41"/>
        <v>0</v>
      </c>
      <c r="N588" s="33">
        <v>6055</v>
      </c>
      <c r="O588" s="34">
        <v>43</v>
      </c>
      <c r="P588" s="35">
        <f t="shared" si="42"/>
        <v>140.8139534883721</v>
      </c>
      <c r="Q588" s="33">
        <v>6055</v>
      </c>
      <c r="R588" s="34">
        <v>43</v>
      </c>
      <c r="S588" s="36">
        <f t="shared" si="43"/>
        <v>140.8139534883721</v>
      </c>
    </row>
    <row r="589" spans="1:19" ht="8.25">
      <c r="A589" s="3">
        <v>10</v>
      </c>
      <c r="B589" s="3" t="s">
        <v>19</v>
      </c>
      <c r="C589" s="3">
        <v>1</v>
      </c>
      <c r="D589" s="4" t="s">
        <v>20</v>
      </c>
      <c r="E589" s="5" t="s">
        <v>1331</v>
      </c>
      <c r="F589" s="6" t="s">
        <v>50</v>
      </c>
      <c r="G589" s="7" t="s">
        <v>1332</v>
      </c>
      <c r="H589" s="27" t="str">
        <f t="shared" si="44"/>
        <v>S</v>
      </c>
      <c r="I589" s="28">
        <f t="shared" si="45"/>
        <v>56</v>
      </c>
      <c r="J589" s="9" t="s">
        <v>23</v>
      </c>
      <c r="K589" s="33">
        <v>882</v>
      </c>
      <c r="L589" s="34">
        <v>6</v>
      </c>
      <c r="M589" s="35">
        <f t="shared" si="41"/>
        <v>147</v>
      </c>
      <c r="N589" s="33">
        <v>0</v>
      </c>
      <c r="O589" s="34">
        <v>0</v>
      </c>
      <c r="P589" s="35">
        <f t="shared" si="42"/>
        <v>0</v>
      </c>
      <c r="Q589" s="33">
        <v>882</v>
      </c>
      <c r="R589" s="34">
        <v>6</v>
      </c>
      <c r="S589" s="36">
        <f t="shared" si="43"/>
        <v>147</v>
      </c>
    </row>
    <row r="590" spans="1:19" ht="8.25">
      <c r="A590" s="3">
        <v>10</v>
      </c>
      <c r="B590" s="3" t="s">
        <v>1</v>
      </c>
      <c r="C590" s="3">
        <v>48</v>
      </c>
      <c r="D590" s="4" t="s">
        <v>34</v>
      </c>
      <c r="E590" s="5" t="s">
        <v>1120</v>
      </c>
      <c r="F590" s="6" t="s">
        <v>7</v>
      </c>
      <c r="G590" s="7" t="s">
        <v>1121</v>
      </c>
      <c r="H590" s="27">
        <f t="shared" si="44"/>
        <v>157</v>
      </c>
      <c r="I590" s="28">
        <f t="shared" si="45"/>
        <v>46</v>
      </c>
      <c r="J590" s="9" t="s">
        <v>13</v>
      </c>
      <c r="K590" s="33">
        <v>991</v>
      </c>
      <c r="L590" s="34">
        <v>6</v>
      </c>
      <c r="M590" s="35">
        <f t="shared" si="41"/>
        <v>165.16666666666666</v>
      </c>
      <c r="N590" s="33">
        <v>9383</v>
      </c>
      <c r="O590" s="34">
        <v>60</v>
      </c>
      <c r="P590" s="35">
        <f t="shared" si="42"/>
        <v>156.38333333333333</v>
      </c>
      <c r="Q590" s="33">
        <v>10374</v>
      </c>
      <c r="R590" s="34">
        <v>66</v>
      </c>
      <c r="S590" s="36">
        <f t="shared" si="43"/>
        <v>157.1818181818182</v>
      </c>
    </row>
    <row r="591" spans="1:19" ht="8.25">
      <c r="A591" s="3">
        <v>10</v>
      </c>
      <c r="B591" s="3" t="s">
        <v>1</v>
      </c>
      <c r="C591" s="3">
        <v>593</v>
      </c>
      <c r="D591" s="4" t="s">
        <v>24</v>
      </c>
      <c r="E591" s="5" t="s">
        <v>1122</v>
      </c>
      <c r="F591" s="6" t="s">
        <v>3</v>
      </c>
      <c r="G591" s="7" t="s">
        <v>1123</v>
      </c>
      <c r="H591" s="27">
        <f t="shared" si="44"/>
        <v>176</v>
      </c>
      <c r="I591" s="28">
        <f t="shared" si="45"/>
        <v>31</v>
      </c>
      <c r="J591" s="9" t="s">
        <v>324</v>
      </c>
      <c r="K591" s="33">
        <v>17643</v>
      </c>
      <c r="L591" s="34">
        <v>100</v>
      </c>
      <c r="M591" s="35">
        <f t="shared" si="41"/>
        <v>176.43</v>
      </c>
      <c r="N591" s="33">
        <v>19905</v>
      </c>
      <c r="O591" s="34">
        <v>110</v>
      </c>
      <c r="P591" s="35">
        <f t="shared" si="42"/>
        <v>180.95454545454547</v>
      </c>
      <c r="Q591" s="33">
        <v>37548</v>
      </c>
      <c r="R591" s="34">
        <v>210</v>
      </c>
      <c r="S591" s="36">
        <f t="shared" si="43"/>
        <v>178.8</v>
      </c>
    </row>
    <row r="592" spans="1:19" ht="8.25">
      <c r="A592" s="3">
        <v>10</v>
      </c>
      <c r="B592" s="3" t="s">
        <v>1</v>
      </c>
      <c r="C592" s="3">
        <v>2</v>
      </c>
      <c r="D592" s="4" t="s">
        <v>34</v>
      </c>
      <c r="E592" s="5" t="s">
        <v>1124</v>
      </c>
      <c r="F592" s="6" t="s">
        <v>3</v>
      </c>
      <c r="G592" s="7" t="s">
        <v>1125</v>
      </c>
      <c r="H592" s="27">
        <f t="shared" si="44"/>
        <v>152</v>
      </c>
      <c r="I592" s="28">
        <f t="shared" si="45"/>
        <v>50</v>
      </c>
      <c r="J592" s="9" t="s">
        <v>4</v>
      </c>
      <c r="K592" s="33">
        <v>0</v>
      </c>
      <c r="L592" s="34">
        <v>0</v>
      </c>
      <c r="M592" s="35">
        <f t="shared" si="41"/>
        <v>0</v>
      </c>
      <c r="N592" s="10">
        <v>3662</v>
      </c>
      <c r="O592" s="11">
        <v>24</v>
      </c>
      <c r="P592" s="35">
        <f t="shared" si="42"/>
        <v>152.58333333333334</v>
      </c>
      <c r="Q592" s="33">
        <v>3662</v>
      </c>
      <c r="R592" s="34">
        <v>24</v>
      </c>
      <c r="S592" s="36">
        <f t="shared" si="43"/>
        <v>152.58333333333334</v>
      </c>
    </row>
    <row r="593" spans="1:19" ht="8.25">
      <c r="A593" s="3">
        <v>10</v>
      </c>
      <c r="B593" s="3" t="s">
        <v>1</v>
      </c>
      <c r="C593" s="3">
        <v>18</v>
      </c>
      <c r="D593" s="4" t="s">
        <v>24</v>
      </c>
      <c r="E593" s="5" t="s">
        <v>1126</v>
      </c>
      <c r="F593" s="6" t="s">
        <v>3</v>
      </c>
      <c r="G593" s="7" t="s">
        <v>1127</v>
      </c>
      <c r="H593" s="27">
        <f t="shared" si="44"/>
        <v>180</v>
      </c>
      <c r="I593" s="28">
        <f t="shared" si="45"/>
        <v>28</v>
      </c>
      <c r="J593" s="9" t="s">
        <v>90</v>
      </c>
      <c r="K593" s="10">
        <v>21604</v>
      </c>
      <c r="L593" s="11">
        <v>120</v>
      </c>
      <c r="M593" s="35">
        <f t="shared" si="41"/>
        <v>180.03333333333333</v>
      </c>
      <c r="N593" s="33">
        <v>26918</v>
      </c>
      <c r="O593" s="34">
        <v>150</v>
      </c>
      <c r="P593" s="35">
        <f t="shared" si="42"/>
        <v>179.45333333333335</v>
      </c>
      <c r="Q593" s="33">
        <v>48522</v>
      </c>
      <c r="R593" s="34">
        <v>270</v>
      </c>
      <c r="S593" s="36">
        <f t="shared" si="43"/>
        <v>179.7111111111111</v>
      </c>
    </row>
    <row r="594" spans="1:19" ht="8.25">
      <c r="A594" s="3">
        <v>10</v>
      </c>
      <c r="B594" s="3" t="s">
        <v>1</v>
      </c>
      <c r="C594" s="3">
        <v>48</v>
      </c>
      <c r="D594" s="4" t="s">
        <v>24</v>
      </c>
      <c r="E594" s="5" t="s">
        <v>1128</v>
      </c>
      <c r="F594" s="6" t="s">
        <v>3</v>
      </c>
      <c r="G594" s="7" t="s">
        <v>1129</v>
      </c>
      <c r="H594" s="27">
        <f t="shared" si="44"/>
        <v>165</v>
      </c>
      <c r="I594" s="28">
        <f t="shared" si="45"/>
        <v>40</v>
      </c>
      <c r="J594" s="9" t="s">
        <v>13</v>
      </c>
      <c r="K594" s="33">
        <v>3630</v>
      </c>
      <c r="L594" s="34">
        <v>22</v>
      </c>
      <c r="M594" s="35">
        <f t="shared" si="41"/>
        <v>165</v>
      </c>
      <c r="N594" s="33">
        <v>15990</v>
      </c>
      <c r="O594" s="34">
        <v>99</v>
      </c>
      <c r="P594" s="35">
        <f t="shared" si="42"/>
        <v>161.5151515151515</v>
      </c>
      <c r="Q594" s="33">
        <v>19620</v>
      </c>
      <c r="R594" s="34">
        <v>121</v>
      </c>
      <c r="S594" s="36">
        <f t="shared" si="43"/>
        <v>162.1487603305785</v>
      </c>
    </row>
    <row r="595" spans="1:19" ht="8.25">
      <c r="A595" s="3">
        <v>10</v>
      </c>
      <c r="B595" s="3" t="s">
        <v>58</v>
      </c>
      <c r="C595" s="3">
        <v>1</v>
      </c>
      <c r="D595" s="4" t="s">
        <v>20</v>
      </c>
      <c r="E595" s="5" t="s">
        <v>1357</v>
      </c>
      <c r="F595" s="6" t="s">
        <v>3</v>
      </c>
      <c r="G595" s="7" t="s">
        <v>1358</v>
      </c>
      <c r="H595" s="27" t="str">
        <f t="shared" si="44"/>
        <v>S</v>
      </c>
      <c r="I595" s="28">
        <f t="shared" si="45"/>
        <v>40</v>
      </c>
      <c r="J595" s="9" t="s">
        <v>371</v>
      </c>
      <c r="K595" s="33">
        <v>0</v>
      </c>
      <c r="L595" s="34">
        <v>0</v>
      </c>
      <c r="M595" s="35">
        <f t="shared" si="41"/>
        <v>0</v>
      </c>
      <c r="N595" s="33">
        <v>0</v>
      </c>
      <c r="O595" s="34">
        <v>0</v>
      </c>
      <c r="P595" s="35">
        <f t="shared" si="42"/>
        <v>0</v>
      </c>
      <c r="Q595" s="33">
        <v>0</v>
      </c>
      <c r="R595" s="34">
        <v>0</v>
      </c>
      <c r="S595" s="36">
        <f t="shared" si="43"/>
        <v>0</v>
      </c>
    </row>
    <row r="596" spans="1:19" ht="8.25">
      <c r="A596" s="3">
        <v>10</v>
      </c>
      <c r="B596" s="3" t="s">
        <v>1</v>
      </c>
      <c r="C596" s="3">
        <v>596</v>
      </c>
      <c r="D596" s="4" t="s">
        <v>14</v>
      </c>
      <c r="E596" s="5" t="s">
        <v>1130</v>
      </c>
      <c r="F596" s="6" t="s">
        <v>3</v>
      </c>
      <c r="G596" s="7" t="s">
        <v>1131</v>
      </c>
      <c r="H596" s="27" t="str">
        <f t="shared" si="44"/>
        <v>S</v>
      </c>
      <c r="I596" s="28">
        <f t="shared" si="45"/>
        <v>16</v>
      </c>
      <c r="J596" s="9" t="s">
        <v>33</v>
      </c>
      <c r="K596" s="33">
        <v>0</v>
      </c>
      <c r="L596" s="34">
        <v>0</v>
      </c>
      <c r="M596" s="35">
        <f t="shared" si="41"/>
        <v>0</v>
      </c>
      <c r="N596" s="33">
        <v>0</v>
      </c>
      <c r="O596" s="34">
        <v>0</v>
      </c>
      <c r="P596" s="35">
        <f t="shared" si="42"/>
        <v>0</v>
      </c>
      <c r="Q596" s="33">
        <v>0</v>
      </c>
      <c r="R596" s="34">
        <v>0</v>
      </c>
      <c r="S596" s="36">
        <f t="shared" si="43"/>
        <v>0</v>
      </c>
    </row>
    <row r="597" spans="1:19" ht="8.25">
      <c r="A597" s="3">
        <v>10</v>
      </c>
      <c r="B597" s="3" t="s">
        <v>58</v>
      </c>
      <c r="C597" s="3">
        <v>1</v>
      </c>
      <c r="D597" s="4" t="s">
        <v>20</v>
      </c>
      <c r="E597" s="5" t="s">
        <v>1359</v>
      </c>
      <c r="F597" s="6" t="s">
        <v>7</v>
      </c>
      <c r="G597" s="7" t="s">
        <v>1360</v>
      </c>
      <c r="H597" s="27" t="str">
        <f t="shared" si="44"/>
        <v>S</v>
      </c>
      <c r="I597" s="28">
        <f t="shared" si="45"/>
        <v>56</v>
      </c>
      <c r="J597" s="9" t="s">
        <v>371</v>
      </c>
      <c r="K597" s="33">
        <v>0</v>
      </c>
      <c r="L597" s="34">
        <v>0</v>
      </c>
      <c r="M597" s="35">
        <f t="shared" si="41"/>
        <v>0</v>
      </c>
      <c r="N597" s="33">
        <v>0</v>
      </c>
      <c r="O597" s="34">
        <v>0</v>
      </c>
      <c r="P597" s="35">
        <f t="shared" si="42"/>
        <v>0</v>
      </c>
      <c r="Q597" s="33">
        <v>0</v>
      </c>
      <c r="R597" s="34">
        <v>0</v>
      </c>
      <c r="S597" s="36">
        <f t="shared" si="43"/>
        <v>0</v>
      </c>
    </row>
    <row r="598" spans="1:19" ht="8.25">
      <c r="A598" s="3">
        <v>10</v>
      </c>
      <c r="B598" s="3" t="s">
        <v>1</v>
      </c>
      <c r="C598" s="3">
        <v>2</v>
      </c>
      <c r="D598" s="4" t="s">
        <v>20</v>
      </c>
      <c r="E598" s="5" t="s">
        <v>1132</v>
      </c>
      <c r="F598" s="6" t="s">
        <v>50</v>
      </c>
      <c r="G598" s="7" t="s">
        <v>1133</v>
      </c>
      <c r="H598" s="27">
        <f t="shared" si="44"/>
        <v>72</v>
      </c>
      <c r="I598" s="28">
        <f t="shared" si="45"/>
        <v>60</v>
      </c>
      <c r="J598" s="9" t="s">
        <v>4</v>
      </c>
      <c r="K598" s="33">
        <v>0</v>
      </c>
      <c r="L598" s="34">
        <v>0</v>
      </c>
      <c r="M598" s="35">
        <f t="shared" si="41"/>
        <v>0</v>
      </c>
      <c r="N598" s="10">
        <v>1301</v>
      </c>
      <c r="O598" s="11">
        <v>18</v>
      </c>
      <c r="P598" s="35">
        <f t="shared" si="42"/>
        <v>72.27777777777777</v>
      </c>
      <c r="Q598" s="33">
        <v>1301</v>
      </c>
      <c r="R598" s="34">
        <v>18</v>
      </c>
      <c r="S598" s="36">
        <f t="shared" si="43"/>
        <v>72.27777777777777</v>
      </c>
    </row>
    <row r="599" spans="1:19" ht="8.25">
      <c r="A599" s="3">
        <v>10</v>
      </c>
      <c r="B599" s="3" t="s">
        <v>1</v>
      </c>
      <c r="C599" s="3">
        <v>589</v>
      </c>
      <c r="D599" s="4" t="s">
        <v>72</v>
      </c>
      <c r="E599" s="5" t="s">
        <v>1134</v>
      </c>
      <c r="F599" s="6" t="s">
        <v>3</v>
      </c>
      <c r="G599" s="7" t="s">
        <v>1135</v>
      </c>
      <c r="H599" s="27" t="str">
        <f t="shared" si="44"/>
        <v>S</v>
      </c>
      <c r="I599" s="28">
        <f t="shared" si="45"/>
        <v>16</v>
      </c>
      <c r="J599" s="9" t="s">
        <v>47</v>
      </c>
      <c r="K599" s="10">
        <v>2362</v>
      </c>
      <c r="L599" s="11">
        <v>14</v>
      </c>
      <c r="M599" s="35">
        <f t="shared" si="41"/>
        <v>168.71428571428572</v>
      </c>
      <c r="N599" s="33">
        <v>0</v>
      </c>
      <c r="O599" s="34">
        <v>0</v>
      </c>
      <c r="P599" s="35">
        <f t="shared" si="42"/>
        <v>0</v>
      </c>
      <c r="Q599" s="33">
        <v>2362</v>
      </c>
      <c r="R599" s="34">
        <v>14</v>
      </c>
      <c r="S599" s="36">
        <f t="shared" si="43"/>
        <v>168.71428571428572</v>
      </c>
    </row>
    <row r="600" spans="1:19" ht="8.25">
      <c r="A600" s="3">
        <v>10</v>
      </c>
      <c r="B600" s="3" t="s">
        <v>58</v>
      </c>
      <c r="C600" s="3">
        <v>59</v>
      </c>
      <c r="D600" s="4" t="s">
        <v>14</v>
      </c>
      <c r="E600" s="5" t="s">
        <v>1136</v>
      </c>
      <c r="F600" s="6" t="s">
        <v>3</v>
      </c>
      <c r="G600" s="7" t="s">
        <v>1137</v>
      </c>
      <c r="H600" s="27">
        <f t="shared" si="44"/>
        <v>153</v>
      </c>
      <c r="I600" s="28">
        <f t="shared" si="45"/>
        <v>49</v>
      </c>
      <c r="J600" s="9" t="s">
        <v>87</v>
      </c>
      <c r="K600" s="33">
        <v>1937</v>
      </c>
      <c r="L600" s="34">
        <v>12</v>
      </c>
      <c r="M600" s="35">
        <f t="shared" si="41"/>
        <v>161.41666666666666</v>
      </c>
      <c r="N600" s="10">
        <v>9082</v>
      </c>
      <c r="O600" s="11">
        <v>60</v>
      </c>
      <c r="P600" s="35">
        <f t="shared" si="42"/>
        <v>151.36666666666667</v>
      </c>
      <c r="Q600" s="33">
        <v>11019</v>
      </c>
      <c r="R600" s="34">
        <v>72</v>
      </c>
      <c r="S600" s="36">
        <f t="shared" si="43"/>
        <v>153.04166666666666</v>
      </c>
    </row>
    <row r="601" spans="1:19" ht="8.25">
      <c r="A601" s="3">
        <v>10</v>
      </c>
      <c r="B601" s="3" t="s">
        <v>1</v>
      </c>
      <c r="C601" s="3">
        <v>591</v>
      </c>
      <c r="D601" s="4" t="s">
        <v>5</v>
      </c>
      <c r="E601" s="5" t="s">
        <v>1138</v>
      </c>
      <c r="F601" s="6" t="s">
        <v>3</v>
      </c>
      <c r="G601" s="7" t="s">
        <v>1139</v>
      </c>
      <c r="H601" s="27" t="str">
        <f t="shared" si="44"/>
        <v>S</v>
      </c>
      <c r="I601" s="28">
        <f t="shared" si="45"/>
        <v>16</v>
      </c>
      <c r="J601" s="9" t="s">
        <v>130</v>
      </c>
      <c r="K601" s="33">
        <v>1072</v>
      </c>
      <c r="L601" s="34">
        <v>8</v>
      </c>
      <c r="M601" s="35">
        <f t="shared" si="41"/>
        <v>134</v>
      </c>
      <c r="N601" s="33">
        <v>0</v>
      </c>
      <c r="O601" s="34">
        <v>0</v>
      </c>
      <c r="P601" s="35">
        <f t="shared" si="42"/>
        <v>0</v>
      </c>
      <c r="Q601" s="33">
        <v>1072</v>
      </c>
      <c r="R601" s="34">
        <v>8</v>
      </c>
      <c r="S601" s="36">
        <f t="shared" si="43"/>
        <v>134</v>
      </c>
    </row>
    <row r="602" spans="1:19" ht="8.25">
      <c r="A602" s="3">
        <v>10</v>
      </c>
      <c r="B602" s="3" t="s">
        <v>1</v>
      </c>
      <c r="C602" s="3">
        <v>48</v>
      </c>
      <c r="D602" s="4" t="s">
        <v>24</v>
      </c>
      <c r="E602" s="5" t="s">
        <v>1140</v>
      </c>
      <c r="F602" s="6" t="s">
        <v>3</v>
      </c>
      <c r="G602" s="7" t="s">
        <v>1141</v>
      </c>
      <c r="H602" s="27">
        <f t="shared" si="44"/>
        <v>186</v>
      </c>
      <c r="I602" s="28">
        <f t="shared" si="45"/>
        <v>23</v>
      </c>
      <c r="J602" s="9" t="s">
        <v>13</v>
      </c>
      <c r="K602" s="33">
        <v>36958</v>
      </c>
      <c r="L602" s="34">
        <v>198</v>
      </c>
      <c r="M602" s="35">
        <f t="shared" si="41"/>
        <v>186.65656565656565</v>
      </c>
      <c r="N602" s="33">
        <v>24610</v>
      </c>
      <c r="O602" s="34">
        <v>138</v>
      </c>
      <c r="P602" s="35">
        <f t="shared" si="42"/>
        <v>178.33333333333334</v>
      </c>
      <c r="Q602" s="33">
        <v>61568</v>
      </c>
      <c r="R602" s="34">
        <v>336</v>
      </c>
      <c r="S602" s="36">
        <f t="shared" si="43"/>
        <v>183.23809523809524</v>
      </c>
    </row>
    <row r="603" spans="1:19" ht="8.25">
      <c r="A603" s="3">
        <v>10</v>
      </c>
      <c r="B603" s="3" t="s">
        <v>1</v>
      </c>
      <c r="C603" s="3">
        <v>48</v>
      </c>
      <c r="D603" s="4" t="s">
        <v>34</v>
      </c>
      <c r="E603" s="5" t="s">
        <v>1142</v>
      </c>
      <c r="F603" s="6" t="s">
        <v>50</v>
      </c>
      <c r="G603" s="7" t="s">
        <v>1143</v>
      </c>
      <c r="H603" s="27">
        <f t="shared" si="44"/>
        <v>138</v>
      </c>
      <c r="I603" s="28">
        <f t="shared" si="45"/>
        <v>60</v>
      </c>
      <c r="J603" s="9" t="s">
        <v>13</v>
      </c>
      <c r="K603" s="33">
        <v>3726</v>
      </c>
      <c r="L603" s="34">
        <v>27</v>
      </c>
      <c r="M603" s="35">
        <f t="shared" si="41"/>
        <v>138</v>
      </c>
      <c r="N603" s="33">
        <v>0</v>
      </c>
      <c r="O603" s="34">
        <v>0</v>
      </c>
      <c r="P603" s="35">
        <f t="shared" si="42"/>
        <v>0</v>
      </c>
      <c r="Q603" s="33">
        <v>3726</v>
      </c>
      <c r="R603" s="34">
        <v>27</v>
      </c>
      <c r="S603" s="36">
        <f t="shared" si="43"/>
        <v>138</v>
      </c>
    </row>
    <row r="604" spans="1:19" ht="8.25">
      <c r="A604" s="3">
        <v>10</v>
      </c>
      <c r="B604" s="3" t="s">
        <v>1</v>
      </c>
      <c r="C604" s="3">
        <v>2</v>
      </c>
      <c r="D604" s="4" t="s">
        <v>24</v>
      </c>
      <c r="E604" s="5" t="s">
        <v>1144</v>
      </c>
      <c r="F604" s="6" t="s">
        <v>3</v>
      </c>
      <c r="G604" s="7" t="s">
        <v>1145</v>
      </c>
      <c r="H604" s="27">
        <f t="shared" si="44"/>
        <v>160</v>
      </c>
      <c r="I604" s="28">
        <f t="shared" si="45"/>
        <v>44</v>
      </c>
      <c r="J604" s="9" t="s">
        <v>4</v>
      </c>
      <c r="K604" s="10">
        <v>2512</v>
      </c>
      <c r="L604" s="11">
        <v>15</v>
      </c>
      <c r="M604" s="35">
        <f t="shared" si="41"/>
        <v>167.46666666666667</v>
      </c>
      <c r="N604" s="10">
        <v>13897</v>
      </c>
      <c r="O604" s="11">
        <v>87</v>
      </c>
      <c r="P604" s="35">
        <f t="shared" si="42"/>
        <v>159.73563218390805</v>
      </c>
      <c r="Q604" s="33">
        <v>16409</v>
      </c>
      <c r="R604" s="34">
        <v>102</v>
      </c>
      <c r="S604" s="36">
        <f t="shared" si="43"/>
        <v>160.87254901960785</v>
      </c>
    </row>
    <row r="605" spans="1:19" ht="8.25">
      <c r="A605" s="3">
        <v>10</v>
      </c>
      <c r="B605" s="3" t="s">
        <v>1</v>
      </c>
      <c r="C605" s="3">
        <v>18</v>
      </c>
      <c r="D605" s="4" t="s">
        <v>28</v>
      </c>
      <c r="E605" s="5" t="s">
        <v>1146</v>
      </c>
      <c r="F605" s="6" t="s">
        <v>3</v>
      </c>
      <c r="G605" s="7" t="s">
        <v>1147</v>
      </c>
      <c r="H605" s="27">
        <f t="shared" si="44"/>
        <v>179</v>
      </c>
      <c r="I605" s="28">
        <f t="shared" si="45"/>
        <v>28</v>
      </c>
      <c r="J605" s="9" t="s">
        <v>90</v>
      </c>
      <c r="K605" s="10">
        <v>8617</v>
      </c>
      <c r="L605" s="11">
        <v>48</v>
      </c>
      <c r="M605" s="35">
        <f t="shared" si="41"/>
        <v>179.52083333333334</v>
      </c>
      <c r="N605" s="10">
        <v>2687</v>
      </c>
      <c r="O605" s="11">
        <v>16</v>
      </c>
      <c r="P605" s="35">
        <f t="shared" si="42"/>
        <v>167.9375</v>
      </c>
      <c r="Q605" s="33">
        <v>11304</v>
      </c>
      <c r="R605" s="34">
        <v>64</v>
      </c>
      <c r="S605" s="36">
        <f t="shared" si="43"/>
        <v>176.625</v>
      </c>
    </row>
    <row r="606" spans="1:19" ht="8.25">
      <c r="A606" s="3">
        <v>10</v>
      </c>
      <c r="B606" s="3" t="s">
        <v>1</v>
      </c>
      <c r="C606" s="3">
        <v>48</v>
      </c>
      <c r="D606" s="4" t="s">
        <v>84</v>
      </c>
      <c r="E606" s="5" t="s">
        <v>1148</v>
      </c>
      <c r="F606" s="6" t="s">
        <v>3</v>
      </c>
      <c r="G606" s="7" t="s">
        <v>1149</v>
      </c>
      <c r="H606" s="27">
        <f t="shared" si="44"/>
        <v>168</v>
      </c>
      <c r="I606" s="28">
        <f t="shared" si="45"/>
        <v>37</v>
      </c>
      <c r="J606" s="9" t="s">
        <v>13</v>
      </c>
      <c r="K606" s="33">
        <v>0</v>
      </c>
      <c r="L606" s="34">
        <v>0</v>
      </c>
      <c r="M606" s="35">
        <f t="shared" si="41"/>
        <v>0</v>
      </c>
      <c r="N606" s="10">
        <v>6561</v>
      </c>
      <c r="O606" s="11">
        <v>39</v>
      </c>
      <c r="P606" s="35">
        <f t="shared" si="42"/>
        <v>168.23076923076923</v>
      </c>
      <c r="Q606" s="33">
        <v>6561</v>
      </c>
      <c r="R606" s="34">
        <v>39</v>
      </c>
      <c r="S606" s="36">
        <f t="shared" si="43"/>
        <v>168.23076923076923</v>
      </c>
    </row>
    <row r="607" spans="1:19" ht="8.25">
      <c r="A607" s="3">
        <v>10</v>
      </c>
      <c r="B607" s="3" t="s">
        <v>1</v>
      </c>
      <c r="C607" s="3">
        <v>112</v>
      </c>
      <c r="D607" s="4" t="s">
        <v>14</v>
      </c>
      <c r="E607" s="5" t="s">
        <v>1150</v>
      </c>
      <c r="F607" s="6" t="s">
        <v>3</v>
      </c>
      <c r="G607" s="7" t="s">
        <v>1151</v>
      </c>
      <c r="H607" s="27">
        <f t="shared" si="44"/>
        <v>157</v>
      </c>
      <c r="I607" s="28">
        <f t="shared" si="45"/>
        <v>46</v>
      </c>
      <c r="J607" s="9" t="s">
        <v>115</v>
      </c>
      <c r="K607" s="33">
        <v>2244</v>
      </c>
      <c r="L607" s="34">
        <v>15</v>
      </c>
      <c r="M607" s="35">
        <f t="shared" si="41"/>
        <v>149.6</v>
      </c>
      <c r="N607" s="33">
        <v>5165</v>
      </c>
      <c r="O607" s="34">
        <v>32</v>
      </c>
      <c r="P607" s="35">
        <f t="shared" si="42"/>
        <v>161.40625</v>
      </c>
      <c r="Q607" s="33">
        <v>7409</v>
      </c>
      <c r="R607" s="34">
        <v>47</v>
      </c>
      <c r="S607" s="36">
        <f t="shared" si="43"/>
        <v>157.63829787234042</v>
      </c>
    </row>
    <row r="608" spans="1:19" ht="8.25">
      <c r="A608" s="3">
        <v>10</v>
      </c>
      <c r="B608" s="3" t="s">
        <v>1</v>
      </c>
      <c r="C608" s="3">
        <v>48</v>
      </c>
      <c r="D608" s="4" t="s">
        <v>34</v>
      </c>
      <c r="E608" s="5" t="s">
        <v>1152</v>
      </c>
      <c r="F608" s="6" t="s">
        <v>7</v>
      </c>
      <c r="G608" s="7" t="s">
        <v>1153</v>
      </c>
      <c r="H608" s="27">
        <f t="shared" si="44"/>
        <v>143</v>
      </c>
      <c r="I608" s="28">
        <f t="shared" si="45"/>
        <v>57</v>
      </c>
      <c r="J608" s="9" t="s">
        <v>13</v>
      </c>
      <c r="K608" s="33">
        <v>4006</v>
      </c>
      <c r="L608" s="34">
        <v>28</v>
      </c>
      <c r="M608" s="35">
        <f t="shared" si="41"/>
        <v>143.07142857142858</v>
      </c>
      <c r="N608" s="33">
        <v>9818</v>
      </c>
      <c r="O608" s="34">
        <v>69</v>
      </c>
      <c r="P608" s="35">
        <f t="shared" si="42"/>
        <v>142.28985507246378</v>
      </c>
      <c r="Q608" s="33">
        <v>13824</v>
      </c>
      <c r="R608" s="34">
        <v>97</v>
      </c>
      <c r="S608" s="36">
        <f t="shared" si="43"/>
        <v>142.51546391752578</v>
      </c>
    </row>
    <row r="609" spans="1:19" ht="8.25">
      <c r="A609" s="3">
        <v>10</v>
      </c>
      <c r="B609" s="3" t="s">
        <v>1</v>
      </c>
      <c r="C609" s="3">
        <v>48</v>
      </c>
      <c r="D609" s="4" t="s">
        <v>76</v>
      </c>
      <c r="E609" s="5" t="s">
        <v>1154</v>
      </c>
      <c r="F609" s="6" t="s">
        <v>3</v>
      </c>
      <c r="G609" s="7" t="s">
        <v>1155</v>
      </c>
      <c r="H609" s="27">
        <f t="shared" si="44"/>
        <v>167</v>
      </c>
      <c r="I609" s="28">
        <f t="shared" si="45"/>
        <v>38</v>
      </c>
      <c r="J609" s="9" t="s">
        <v>13</v>
      </c>
      <c r="K609" s="33">
        <v>2955</v>
      </c>
      <c r="L609" s="34">
        <v>17</v>
      </c>
      <c r="M609" s="35">
        <f t="shared" si="41"/>
        <v>173.8235294117647</v>
      </c>
      <c r="N609" s="33">
        <v>15002</v>
      </c>
      <c r="O609" s="34">
        <v>90</v>
      </c>
      <c r="P609" s="35">
        <f t="shared" si="42"/>
        <v>166.6888888888889</v>
      </c>
      <c r="Q609" s="33">
        <v>17957</v>
      </c>
      <c r="R609" s="34">
        <v>107</v>
      </c>
      <c r="S609" s="36">
        <f t="shared" si="43"/>
        <v>167.82242990654206</v>
      </c>
    </row>
    <row r="610" spans="1:19" ht="8.25">
      <c r="A610" s="3">
        <v>10</v>
      </c>
      <c r="B610" s="3" t="s">
        <v>1</v>
      </c>
      <c r="C610" s="3">
        <v>2</v>
      </c>
      <c r="D610" s="4" t="s">
        <v>72</v>
      </c>
      <c r="E610" s="5" t="s">
        <v>1156</v>
      </c>
      <c r="F610" s="6" t="s">
        <v>3</v>
      </c>
      <c r="G610" s="7" t="s">
        <v>1157</v>
      </c>
      <c r="H610" s="27">
        <f t="shared" si="44"/>
        <v>163</v>
      </c>
      <c r="I610" s="28">
        <f t="shared" si="45"/>
        <v>41</v>
      </c>
      <c r="J610" s="9" t="s">
        <v>4</v>
      </c>
      <c r="K610" s="33">
        <v>2381</v>
      </c>
      <c r="L610" s="34">
        <v>14</v>
      </c>
      <c r="M610" s="35">
        <f t="shared" si="41"/>
        <v>170.07142857142858</v>
      </c>
      <c r="N610" s="10">
        <v>15632</v>
      </c>
      <c r="O610" s="11">
        <v>96</v>
      </c>
      <c r="P610" s="35">
        <f t="shared" si="42"/>
        <v>162.83333333333334</v>
      </c>
      <c r="Q610" s="33">
        <v>18013</v>
      </c>
      <c r="R610" s="34">
        <v>110</v>
      </c>
      <c r="S610" s="36">
        <f t="shared" si="43"/>
        <v>163.75454545454545</v>
      </c>
    </row>
    <row r="611" spans="1:19" ht="8.25">
      <c r="A611" s="3">
        <v>10</v>
      </c>
      <c r="B611" s="3" t="s">
        <v>1</v>
      </c>
      <c r="C611" s="3">
        <v>48</v>
      </c>
      <c r="D611" s="4" t="s">
        <v>14</v>
      </c>
      <c r="E611" s="5" t="s">
        <v>1158</v>
      </c>
      <c r="F611" s="6" t="s">
        <v>3</v>
      </c>
      <c r="G611" s="7" t="s">
        <v>1159</v>
      </c>
      <c r="H611" s="27">
        <f t="shared" si="44"/>
        <v>147</v>
      </c>
      <c r="I611" s="28">
        <f t="shared" si="45"/>
        <v>54</v>
      </c>
      <c r="J611" s="9" t="s">
        <v>13</v>
      </c>
      <c r="K611" s="33">
        <v>0</v>
      </c>
      <c r="L611" s="34">
        <v>0</v>
      </c>
      <c r="M611" s="35">
        <f t="shared" si="41"/>
        <v>0</v>
      </c>
      <c r="N611" s="33">
        <v>8395</v>
      </c>
      <c r="O611" s="34">
        <v>57</v>
      </c>
      <c r="P611" s="35">
        <f t="shared" si="42"/>
        <v>147.28070175438597</v>
      </c>
      <c r="Q611" s="33">
        <v>8395</v>
      </c>
      <c r="R611" s="34">
        <v>57</v>
      </c>
      <c r="S611" s="36">
        <f t="shared" si="43"/>
        <v>147.28070175438597</v>
      </c>
    </row>
    <row r="612" spans="1:19" ht="8.25">
      <c r="A612" s="3">
        <v>10</v>
      </c>
      <c r="B612" s="3" t="s">
        <v>1</v>
      </c>
      <c r="C612" s="3">
        <v>2</v>
      </c>
      <c r="D612" s="4" t="s">
        <v>24</v>
      </c>
      <c r="E612" s="5" t="s">
        <v>1160</v>
      </c>
      <c r="F612" s="6" t="s">
        <v>3</v>
      </c>
      <c r="G612" s="7" t="s">
        <v>1161</v>
      </c>
      <c r="H612" s="27">
        <f t="shared" si="44"/>
        <v>179</v>
      </c>
      <c r="I612" s="28">
        <f t="shared" si="45"/>
        <v>28</v>
      </c>
      <c r="J612" s="9" t="s">
        <v>4</v>
      </c>
      <c r="K612" s="10">
        <v>18656</v>
      </c>
      <c r="L612" s="11">
        <v>104</v>
      </c>
      <c r="M612" s="35">
        <f t="shared" si="41"/>
        <v>179.3846153846154</v>
      </c>
      <c r="N612" s="33">
        <v>5971</v>
      </c>
      <c r="O612" s="34">
        <v>32</v>
      </c>
      <c r="P612" s="35">
        <f t="shared" si="42"/>
        <v>186.59375</v>
      </c>
      <c r="Q612" s="33">
        <v>24627</v>
      </c>
      <c r="R612" s="34">
        <v>136</v>
      </c>
      <c r="S612" s="36">
        <f t="shared" si="43"/>
        <v>181.0808823529412</v>
      </c>
    </row>
    <row r="613" spans="1:19" ht="8.25">
      <c r="A613" s="3">
        <v>10</v>
      </c>
      <c r="B613" s="3" t="s">
        <v>1</v>
      </c>
      <c r="C613" s="3">
        <v>589</v>
      </c>
      <c r="D613" s="4" t="s">
        <v>72</v>
      </c>
      <c r="E613" s="5" t="s">
        <v>1162</v>
      </c>
      <c r="F613" s="6" t="s">
        <v>7</v>
      </c>
      <c r="G613" s="7" t="s">
        <v>1163</v>
      </c>
      <c r="H613" s="27">
        <f t="shared" si="44"/>
        <v>159</v>
      </c>
      <c r="I613" s="28">
        <f t="shared" si="45"/>
        <v>44</v>
      </c>
      <c r="J613" s="9" t="s">
        <v>47</v>
      </c>
      <c r="K613" s="33">
        <v>21834</v>
      </c>
      <c r="L613" s="34">
        <v>137</v>
      </c>
      <c r="M613" s="35">
        <f t="shared" si="41"/>
        <v>159.37226277372264</v>
      </c>
      <c r="N613" s="10">
        <v>10191</v>
      </c>
      <c r="O613" s="11">
        <v>66</v>
      </c>
      <c r="P613" s="35">
        <f t="shared" si="42"/>
        <v>154.4090909090909</v>
      </c>
      <c r="Q613" s="33">
        <v>32025</v>
      </c>
      <c r="R613" s="34">
        <v>203</v>
      </c>
      <c r="S613" s="36">
        <f t="shared" si="43"/>
        <v>157.75862068965517</v>
      </c>
    </row>
    <row r="614" spans="1:19" ht="8.25">
      <c r="A614" s="3">
        <v>10</v>
      </c>
      <c r="B614" s="3" t="s">
        <v>1</v>
      </c>
      <c r="C614" s="3">
        <v>201</v>
      </c>
      <c r="D614" s="4" t="s">
        <v>5</v>
      </c>
      <c r="E614" s="5" t="s">
        <v>1164</v>
      </c>
      <c r="F614" s="6" t="s">
        <v>3</v>
      </c>
      <c r="G614" s="7" t="s">
        <v>1165</v>
      </c>
      <c r="H614" s="27">
        <f t="shared" si="44"/>
        <v>133</v>
      </c>
      <c r="I614" s="28">
        <f t="shared" si="45"/>
        <v>60</v>
      </c>
      <c r="J614" s="9" t="s">
        <v>39</v>
      </c>
      <c r="K614" s="33">
        <v>0</v>
      </c>
      <c r="L614" s="34">
        <v>0</v>
      </c>
      <c r="M614" s="35">
        <f t="shared" si="41"/>
        <v>0</v>
      </c>
      <c r="N614" s="33">
        <v>3600</v>
      </c>
      <c r="O614" s="34">
        <v>27</v>
      </c>
      <c r="P614" s="35">
        <f t="shared" si="42"/>
        <v>133.33333333333334</v>
      </c>
      <c r="Q614" s="33">
        <v>3600</v>
      </c>
      <c r="R614" s="34">
        <v>27</v>
      </c>
      <c r="S614" s="36">
        <f t="shared" si="43"/>
        <v>133.33333333333334</v>
      </c>
    </row>
    <row r="615" spans="1:19" ht="8.25">
      <c r="A615" s="3">
        <v>10</v>
      </c>
      <c r="B615" s="3" t="s">
        <v>1</v>
      </c>
      <c r="C615" s="3">
        <v>48</v>
      </c>
      <c r="D615" s="4" t="s">
        <v>34</v>
      </c>
      <c r="E615" s="5" t="s">
        <v>1166</v>
      </c>
      <c r="F615" s="6" t="s">
        <v>3</v>
      </c>
      <c r="G615" s="7" t="s">
        <v>1167</v>
      </c>
      <c r="H615" s="27">
        <f t="shared" si="44"/>
        <v>155</v>
      </c>
      <c r="I615" s="28">
        <f t="shared" si="45"/>
        <v>48</v>
      </c>
      <c r="J615" s="9" t="s">
        <v>13</v>
      </c>
      <c r="K615" s="33">
        <v>0</v>
      </c>
      <c r="L615" s="34">
        <v>0</v>
      </c>
      <c r="M615" s="35">
        <f t="shared" si="41"/>
        <v>0</v>
      </c>
      <c r="N615" s="33">
        <v>14954</v>
      </c>
      <c r="O615" s="34">
        <v>96</v>
      </c>
      <c r="P615" s="35">
        <f t="shared" si="42"/>
        <v>155.77083333333334</v>
      </c>
      <c r="Q615" s="33">
        <v>14954</v>
      </c>
      <c r="R615" s="34">
        <v>96</v>
      </c>
      <c r="S615" s="36">
        <f t="shared" si="43"/>
        <v>155.77083333333334</v>
      </c>
    </row>
    <row r="616" spans="1:19" ht="8.25">
      <c r="A616" s="3">
        <v>10</v>
      </c>
      <c r="B616" s="3" t="s">
        <v>1</v>
      </c>
      <c r="C616" s="3">
        <v>592</v>
      </c>
      <c r="D616" s="4" t="s">
        <v>14</v>
      </c>
      <c r="E616" s="5" t="s">
        <v>1168</v>
      </c>
      <c r="F616" s="6" t="s">
        <v>3</v>
      </c>
      <c r="G616" s="7" t="s">
        <v>1333</v>
      </c>
      <c r="H616" s="27" t="str">
        <f t="shared" si="44"/>
        <v>S</v>
      </c>
      <c r="I616" s="28">
        <f t="shared" si="45"/>
        <v>16</v>
      </c>
      <c r="J616" s="9" t="s">
        <v>120</v>
      </c>
      <c r="K616" s="33">
        <v>1942</v>
      </c>
      <c r="L616" s="34">
        <v>15</v>
      </c>
      <c r="M616" s="35">
        <f t="shared" si="41"/>
        <v>129.46666666666667</v>
      </c>
      <c r="N616" s="10">
        <v>315</v>
      </c>
      <c r="O616" s="11">
        <v>2</v>
      </c>
      <c r="P616" s="35">
        <f t="shared" si="42"/>
        <v>157.5</v>
      </c>
      <c r="Q616" s="33">
        <v>2257</v>
      </c>
      <c r="R616" s="34">
        <v>17</v>
      </c>
      <c r="S616" s="36">
        <f t="shared" si="43"/>
        <v>132.76470588235293</v>
      </c>
    </row>
    <row r="617" spans="1:19" ht="8.25">
      <c r="A617" s="3">
        <v>10</v>
      </c>
      <c r="B617" s="3" t="s">
        <v>1</v>
      </c>
      <c r="C617" s="3">
        <v>48</v>
      </c>
      <c r="D617" s="4" t="s">
        <v>83</v>
      </c>
      <c r="E617" s="5" t="s">
        <v>1169</v>
      </c>
      <c r="F617" s="6" t="s">
        <v>3</v>
      </c>
      <c r="G617" s="7" t="s">
        <v>1170</v>
      </c>
      <c r="H617" s="27">
        <f t="shared" si="44"/>
        <v>158</v>
      </c>
      <c r="I617" s="28">
        <f t="shared" si="45"/>
        <v>45</v>
      </c>
      <c r="J617" s="9" t="s">
        <v>13</v>
      </c>
      <c r="K617" s="33">
        <v>1680</v>
      </c>
      <c r="L617" s="34">
        <v>11</v>
      </c>
      <c r="M617" s="35">
        <f t="shared" si="41"/>
        <v>152.72727272727272</v>
      </c>
      <c r="N617" s="10">
        <v>14645</v>
      </c>
      <c r="O617" s="11">
        <v>92</v>
      </c>
      <c r="P617" s="35">
        <f t="shared" si="42"/>
        <v>159.18478260869566</v>
      </c>
      <c r="Q617" s="33">
        <v>16325</v>
      </c>
      <c r="R617" s="34">
        <v>103</v>
      </c>
      <c r="S617" s="36">
        <f t="shared" si="43"/>
        <v>158.49514563106797</v>
      </c>
    </row>
    <row r="618" spans="1:19" ht="8.25">
      <c r="A618" s="3">
        <v>10</v>
      </c>
      <c r="B618" s="3" t="s">
        <v>1</v>
      </c>
      <c r="C618" s="3">
        <v>4</v>
      </c>
      <c r="D618" s="4" t="s">
        <v>14</v>
      </c>
      <c r="E618" s="5" t="s">
        <v>1171</v>
      </c>
      <c r="F618" s="6" t="s">
        <v>7</v>
      </c>
      <c r="G618" s="7" t="s">
        <v>1172</v>
      </c>
      <c r="H618" s="27">
        <f t="shared" si="44"/>
        <v>105</v>
      </c>
      <c r="I618" s="28">
        <f t="shared" si="45"/>
        <v>60</v>
      </c>
      <c r="J618" s="9" t="s">
        <v>1173</v>
      </c>
      <c r="K618" s="33">
        <v>0</v>
      </c>
      <c r="L618" s="34">
        <v>0</v>
      </c>
      <c r="M618" s="35">
        <f t="shared" si="41"/>
        <v>0</v>
      </c>
      <c r="N618" s="10">
        <v>15663</v>
      </c>
      <c r="O618" s="11">
        <v>148</v>
      </c>
      <c r="P618" s="35">
        <f t="shared" si="42"/>
        <v>105.83108108108108</v>
      </c>
      <c r="Q618" s="33">
        <v>15663</v>
      </c>
      <c r="R618" s="34">
        <v>148</v>
      </c>
      <c r="S618" s="36">
        <f t="shared" si="43"/>
        <v>105.83108108108108</v>
      </c>
    </row>
    <row r="619" spans="1:19" ht="8.25">
      <c r="A619" s="3">
        <v>10</v>
      </c>
      <c r="B619" s="3" t="s">
        <v>1</v>
      </c>
      <c r="C619" s="3">
        <v>589</v>
      </c>
      <c r="D619" s="4" t="s">
        <v>20</v>
      </c>
      <c r="E619" s="5" t="s">
        <v>1174</v>
      </c>
      <c r="F619" s="6" t="s">
        <v>3</v>
      </c>
      <c r="G619" s="7" t="s">
        <v>1175</v>
      </c>
      <c r="H619" s="27" t="str">
        <f t="shared" si="44"/>
        <v>S</v>
      </c>
      <c r="I619" s="28">
        <f t="shared" si="45"/>
        <v>40</v>
      </c>
      <c r="J619" s="9" t="s">
        <v>47</v>
      </c>
      <c r="K619" s="33">
        <v>0</v>
      </c>
      <c r="L619" s="34">
        <v>0</v>
      </c>
      <c r="M619" s="35">
        <f t="shared" si="41"/>
        <v>0</v>
      </c>
      <c r="N619" s="33">
        <v>0</v>
      </c>
      <c r="O619" s="34">
        <v>0</v>
      </c>
      <c r="P619" s="35">
        <f t="shared" si="42"/>
        <v>0</v>
      </c>
      <c r="Q619" s="33">
        <v>0</v>
      </c>
      <c r="R619" s="34">
        <v>0</v>
      </c>
      <c r="S619" s="36">
        <f t="shared" si="43"/>
        <v>0</v>
      </c>
    </row>
    <row r="620" spans="1:19" ht="8.25">
      <c r="A620" s="3">
        <v>10</v>
      </c>
      <c r="B620" s="3" t="s">
        <v>1</v>
      </c>
      <c r="C620" s="3">
        <v>595</v>
      </c>
      <c r="D620" s="4" t="s">
        <v>20</v>
      </c>
      <c r="E620" s="5" t="s">
        <v>1176</v>
      </c>
      <c r="F620" s="6" t="s">
        <v>3</v>
      </c>
      <c r="G620" s="7" t="s">
        <v>1177</v>
      </c>
      <c r="H620" s="27">
        <f t="shared" si="44"/>
        <v>164</v>
      </c>
      <c r="I620" s="28">
        <f t="shared" si="45"/>
        <v>40</v>
      </c>
      <c r="J620" s="9" t="s">
        <v>93</v>
      </c>
      <c r="K620" s="33">
        <v>1797</v>
      </c>
      <c r="L620" s="34">
        <v>11</v>
      </c>
      <c r="M620" s="35">
        <f t="shared" si="41"/>
        <v>163.36363636363637</v>
      </c>
      <c r="N620" s="33">
        <v>2652</v>
      </c>
      <c r="O620" s="34">
        <v>16</v>
      </c>
      <c r="P620" s="35">
        <f t="shared" si="42"/>
        <v>165.75</v>
      </c>
      <c r="Q620" s="33">
        <v>4449</v>
      </c>
      <c r="R620" s="34">
        <v>27</v>
      </c>
      <c r="S620" s="36">
        <f t="shared" si="43"/>
        <v>164.77777777777777</v>
      </c>
    </row>
    <row r="621" spans="1:19" ht="8.25">
      <c r="A621" s="3">
        <v>10</v>
      </c>
      <c r="B621" s="3" t="s">
        <v>1</v>
      </c>
      <c r="C621" s="3">
        <v>206</v>
      </c>
      <c r="D621" s="4" t="s">
        <v>217</v>
      </c>
      <c r="E621" s="5" t="s">
        <v>1178</v>
      </c>
      <c r="F621" s="6" t="s">
        <v>3</v>
      </c>
      <c r="G621" s="7" t="s">
        <v>1179</v>
      </c>
      <c r="H621" s="27">
        <f t="shared" si="44"/>
        <v>168</v>
      </c>
      <c r="I621" s="28">
        <f t="shared" si="45"/>
        <v>37</v>
      </c>
      <c r="J621" s="9" t="s">
        <v>27</v>
      </c>
      <c r="K621" s="33">
        <v>7071</v>
      </c>
      <c r="L621" s="34">
        <v>42</v>
      </c>
      <c r="M621" s="35">
        <f t="shared" si="41"/>
        <v>168.35714285714286</v>
      </c>
      <c r="N621" s="33">
        <v>16612</v>
      </c>
      <c r="O621" s="34">
        <v>102</v>
      </c>
      <c r="P621" s="35">
        <f t="shared" si="42"/>
        <v>162.86274509803923</v>
      </c>
      <c r="Q621" s="33">
        <v>23683</v>
      </c>
      <c r="R621" s="34">
        <v>144</v>
      </c>
      <c r="S621" s="36">
        <f t="shared" si="43"/>
        <v>164.46527777777777</v>
      </c>
    </row>
    <row r="622" spans="1:19" ht="8.25">
      <c r="A622" s="3">
        <v>10</v>
      </c>
      <c r="B622" s="3" t="s">
        <v>1</v>
      </c>
      <c r="C622" s="3">
        <v>48</v>
      </c>
      <c r="D622" s="4" t="s">
        <v>24</v>
      </c>
      <c r="E622" s="5" t="s">
        <v>1180</v>
      </c>
      <c r="F622" s="6" t="s">
        <v>3</v>
      </c>
      <c r="G622" s="7" t="s">
        <v>1181</v>
      </c>
      <c r="H622" s="27">
        <f t="shared" si="44"/>
        <v>160</v>
      </c>
      <c r="I622" s="28">
        <f t="shared" si="45"/>
        <v>44</v>
      </c>
      <c r="J622" s="9" t="s">
        <v>13</v>
      </c>
      <c r="K622" s="10">
        <v>703</v>
      </c>
      <c r="L622" s="11">
        <v>5</v>
      </c>
      <c r="M622" s="35">
        <f t="shared" si="41"/>
        <v>140.6</v>
      </c>
      <c r="N622" s="10">
        <v>3960</v>
      </c>
      <c r="O622" s="11">
        <v>24</v>
      </c>
      <c r="P622" s="35">
        <f t="shared" si="42"/>
        <v>165</v>
      </c>
      <c r="Q622" s="33">
        <v>4663</v>
      </c>
      <c r="R622" s="34">
        <v>29</v>
      </c>
      <c r="S622" s="36">
        <f t="shared" si="43"/>
        <v>160.79310344827587</v>
      </c>
    </row>
    <row r="623" spans="1:19" ht="8.25">
      <c r="A623" s="3">
        <v>10</v>
      </c>
      <c r="B623" s="3" t="s">
        <v>1</v>
      </c>
      <c r="C623" s="3">
        <v>48</v>
      </c>
      <c r="D623" s="4" t="s">
        <v>42</v>
      </c>
      <c r="E623" s="5" t="s">
        <v>1182</v>
      </c>
      <c r="F623" s="6" t="s">
        <v>3</v>
      </c>
      <c r="G623" s="7" t="s">
        <v>1183</v>
      </c>
      <c r="H623" s="27">
        <f t="shared" si="44"/>
        <v>157</v>
      </c>
      <c r="I623" s="28">
        <f t="shared" si="45"/>
        <v>46</v>
      </c>
      <c r="J623" s="9" t="s">
        <v>13</v>
      </c>
      <c r="K623" s="33">
        <v>0</v>
      </c>
      <c r="L623" s="34">
        <v>0</v>
      </c>
      <c r="M623" s="35">
        <f t="shared" si="41"/>
        <v>0</v>
      </c>
      <c r="N623" s="33">
        <v>14640</v>
      </c>
      <c r="O623" s="34">
        <v>93</v>
      </c>
      <c r="P623" s="35">
        <f t="shared" si="42"/>
        <v>157.41935483870967</v>
      </c>
      <c r="Q623" s="33">
        <v>14640</v>
      </c>
      <c r="R623" s="34">
        <v>93</v>
      </c>
      <c r="S623" s="36">
        <f t="shared" si="43"/>
        <v>157.41935483870967</v>
      </c>
    </row>
    <row r="624" spans="1:19" ht="8.25">
      <c r="A624" s="3">
        <v>10</v>
      </c>
      <c r="B624" s="3" t="s">
        <v>1</v>
      </c>
      <c r="C624" s="3">
        <v>48</v>
      </c>
      <c r="D624" s="4" t="s">
        <v>780</v>
      </c>
      <c r="E624" s="5" t="s">
        <v>1184</v>
      </c>
      <c r="F624" s="6" t="s">
        <v>3</v>
      </c>
      <c r="G624" s="7" t="s">
        <v>1185</v>
      </c>
      <c r="H624" s="27">
        <f t="shared" si="44"/>
        <v>180</v>
      </c>
      <c r="I624" s="28">
        <f t="shared" si="45"/>
        <v>28</v>
      </c>
      <c r="J624" s="9" t="s">
        <v>13</v>
      </c>
      <c r="K624" s="33">
        <v>15661</v>
      </c>
      <c r="L624" s="34">
        <v>87</v>
      </c>
      <c r="M624" s="35">
        <f t="shared" si="41"/>
        <v>180.01149425287358</v>
      </c>
      <c r="N624" s="33">
        <v>18346</v>
      </c>
      <c r="O624" s="34">
        <v>102</v>
      </c>
      <c r="P624" s="35">
        <f t="shared" si="42"/>
        <v>179.86274509803923</v>
      </c>
      <c r="Q624" s="33">
        <v>34007</v>
      </c>
      <c r="R624" s="34">
        <v>189</v>
      </c>
      <c r="S624" s="36">
        <f t="shared" si="43"/>
        <v>179.93121693121694</v>
      </c>
    </row>
    <row r="625" spans="1:19" ht="8.25">
      <c r="A625" s="3">
        <v>10</v>
      </c>
      <c r="B625" s="3" t="s">
        <v>1</v>
      </c>
      <c r="C625" s="3">
        <v>2</v>
      </c>
      <c r="D625" s="4" t="s">
        <v>2</v>
      </c>
      <c r="E625" s="5" t="s">
        <v>1186</v>
      </c>
      <c r="F625" s="6" t="s">
        <v>3</v>
      </c>
      <c r="G625" s="7" t="s">
        <v>1187</v>
      </c>
      <c r="H625" s="27">
        <f t="shared" si="44"/>
        <v>157</v>
      </c>
      <c r="I625" s="28">
        <f t="shared" si="45"/>
        <v>46</v>
      </c>
      <c r="J625" s="9" t="s">
        <v>4</v>
      </c>
      <c r="K625" s="33">
        <v>0</v>
      </c>
      <c r="L625" s="34">
        <v>0</v>
      </c>
      <c r="M625" s="35">
        <f t="shared" si="41"/>
        <v>0</v>
      </c>
      <c r="N625" s="33">
        <v>16058</v>
      </c>
      <c r="O625" s="34">
        <v>102</v>
      </c>
      <c r="P625" s="35">
        <f t="shared" si="42"/>
        <v>157.4313725490196</v>
      </c>
      <c r="Q625" s="33">
        <v>16058</v>
      </c>
      <c r="R625" s="34">
        <v>102</v>
      </c>
      <c r="S625" s="36">
        <f t="shared" si="43"/>
        <v>157.4313725490196</v>
      </c>
    </row>
    <row r="626" spans="1:19" ht="8.25">
      <c r="A626" s="3">
        <v>10</v>
      </c>
      <c r="B626" s="3" t="s">
        <v>1</v>
      </c>
      <c r="C626" s="3">
        <v>48</v>
      </c>
      <c r="D626" s="4" t="s">
        <v>83</v>
      </c>
      <c r="E626" s="5" t="s">
        <v>1188</v>
      </c>
      <c r="F626" s="6" t="s">
        <v>50</v>
      </c>
      <c r="G626" s="7" t="s">
        <v>1189</v>
      </c>
      <c r="H626" s="27">
        <f t="shared" si="44"/>
        <v>99</v>
      </c>
      <c r="I626" s="28">
        <f t="shared" si="45"/>
        <v>60</v>
      </c>
      <c r="J626" s="9" t="s">
        <v>13</v>
      </c>
      <c r="K626" s="33">
        <v>0</v>
      </c>
      <c r="L626" s="34">
        <v>0</v>
      </c>
      <c r="M626" s="35">
        <f t="shared" si="41"/>
        <v>0</v>
      </c>
      <c r="N626" s="33">
        <v>5075</v>
      </c>
      <c r="O626" s="34">
        <v>51</v>
      </c>
      <c r="P626" s="35">
        <f t="shared" si="42"/>
        <v>99.50980392156863</v>
      </c>
      <c r="Q626" s="33">
        <v>5075</v>
      </c>
      <c r="R626" s="34">
        <v>51</v>
      </c>
      <c r="S626" s="36">
        <f t="shared" si="43"/>
        <v>99.50980392156863</v>
      </c>
    </row>
    <row r="627" spans="1:19" ht="8.25">
      <c r="A627" s="3">
        <v>10</v>
      </c>
      <c r="B627" s="3" t="s">
        <v>58</v>
      </c>
      <c r="C627" s="3">
        <v>59</v>
      </c>
      <c r="D627" s="4" t="s">
        <v>104</v>
      </c>
      <c r="E627" s="5" t="s">
        <v>1190</v>
      </c>
      <c r="F627" s="6" t="s">
        <v>3</v>
      </c>
      <c r="G627" s="7" t="s">
        <v>1191</v>
      </c>
      <c r="H627" s="27">
        <f t="shared" si="44"/>
        <v>187</v>
      </c>
      <c r="I627" s="28">
        <f t="shared" si="45"/>
        <v>22</v>
      </c>
      <c r="J627" s="9" t="s">
        <v>87</v>
      </c>
      <c r="K627" s="10">
        <v>37162</v>
      </c>
      <c r="L627" s="11">
        <v>198</v>
      </c>
      <c r="M627" s="35">
        <f t="shared" si="41"/>
        <v>187.68686868686868</v>
      </c>
      <c r="N627" s="33">
        <v>3970</v>
      </c>
      <c r="O627" s="34">
        <v>21</v>
      </c>
      <c r="P627" s="35">
        <f t="shared" si="42"/>
        <v>189.04761904761904</v>
      </c>
      <c r="Q627" s="33">
        <v>41132</v>
      </c>
      <c r="R627" s="34">
        <v>219</v>
      </c>
      <c r="S627" s="36">
        <f t="shared" si="43"/>
        <v>187.8173515981735</v>
      </c>
    </row>
    <row r="628" spans="1:19" ht="8.25">
      <c r="A628" s="3">
        <v>10</v>
      </c>
      <c r="B628" s="3" t="s">
        <v>1</v>
      </c>
      <c r="C628" s="3">
        <v>596</v>
      </c>
      <c r="D628" s="4" t="s">
        <v>14</v>
      </c>
      <c r="E628" s="5" t="s">
        <v>1192</v>
      </c>
      <c r="F628" s="6" t="s">
        <v>3</v>
      </c>
      <c r="G628" s="7" t="s">
        <v>1193</v>
      </c>
      <c r="H628" s="27">
        <f t="shared" si="44"/>
        <v>162</v>
      </c>
      <c r="I628" s="28">
        <f t="shared" si="45"/>
        <v>42</v>
      </c>
      <c r="J628" s="9" t="s">
        <v>33</v>
      </c>
      <c r="K628" s="33">
        <v>8286</v>
      </c>
      <c r="L628" s="34">
        <v>51</v>
      </c>
      <c r="M628" s="35">
        <f t="shared" si="41"/>
        <v>162.47058823529412</v>
      </c>
      <c r="N628" s="10">
        <v>19080</v>
      </c>
      <c r="O628" s="11">
        <v>122</v>
      </c>
      <c r="P628" s="35">
        <f t="shared" si="42"/>
        <v>156.39344262295083</v>
      </c>
      <c r="Q628" s="33">
        <v>27366</v>
      </c>
      <c r="R628" s="34">
        <v>173</v>
      </c>
      <c r="S628" s="36">
        <f t="shared" si="43"/>
        <v>158.1849710982659</v>
      </c>
    </row>
    <row r="629" spans="1:19" ht="8.25">
      <c r="A629" s="3">
        <v>10</v>
      </c>
      <c r="B629" s="3" t="s">
        <v>1</v>
      </c>
      <c r="C629" s="3">
        <v>2</v>
      </c>
      <c r="D629" s="4" t="s">
        <v>83</v>
      </c>
      <c r="E629" s="5" t="s">
        <v>1194</v>
      </c>
      <c r="F629" s="6" t="s">
        <v>3</v>
      </c>
      <c r="G629" s="7" t="s">
        <v>1195</v>
      </c>
      <c r="H629" s="27">
        <f t="shared" si="44"/>
        <v>158</v>
      </c>
      <c r="I629" s="28">
        <f t="shared" si="45"/>
        <v>45</v>
      </c>
      <c r="J629" s="9" t="s">
        <v>4</v>
      </c>
      <c r="K629" s="33">
        <v>0</v>
      </c>
      <c r="L629" s="34">
        <v>0</v>
      </c>
      <c r="M629" s="35">
        <f t="shared" si="41"/>
        <v>0</v>
      </c>
      <c r="N629" s="10">
        <v>15539</v>
      </c>
      <c r="O629" s="11">
        <v>98</v>
      </c>
      <c r="P629" s="35">
        <f t="shared" si="42"/>
        <v>158.5612244897959</v>
      </c>
      <c r="Q629" s="33">
        <v>15539</v>
      </c>
      <c r="R629" s="34">
        <v>98</v>
      </c>
      <c r="S629" s="36">
        <f t="shared" si="43"/>
        <v>158.5612244897959</v>
      </c>
    </row>
    <row r="630" spans="1:19" ht="8.25">
      <c r="A630" s="3">
        <v>10</v>
      </c>
      <c r="B630" s="3" t="s">
        <v>1</v>
      </c>
      <c r="C630" s="3">
        <v>48</v>
      </c>
      <c r="D630" s="4" t="s">
        <v>217</v>
      </c>
      <c r="E630" s="5" t="s">
        <v>1196</v>
      </c>
      <c r="F630" s="6" t="s">
        <v>50</v>
      </c>
      <c r="G630" s="7" t="s">
        <v>1197</v>
      </c>
      <c r="H630" s="27">
        <f t="shared" si="44"/>
        <v>133</v>
      </c>
      <c r="I630" s="28">
        <f t="shared" si="45"/>
        <v>60</v>
      </c>
      <c r="J630" s="9" t="s">
        <v>13</v>
      </c>
      <c r="K630" s="33">
        <v>0</v>
      </c>
      <c r="L630" s="34">
        <v>0</v>
      </c>
      <c r="M630" s="35">
        <f t="shared" si="41"/>
        <v>0</v>
      </c>
      <c r="N630" s="10">
        <v>12046</v>
      </c>
      <c r="O630" s="11">
        <v>90</v>
      </c>
      <c r="P630" s="35">
        <f t="shared" si="42"/>
        <v>133.84444444444443</v>
      </c>
      <c r="Q630" s="33">
        <v>12046</v>
      </c>
      <c r="R630" s="34">
        <v>90</v>
      </c>
      <c r="S630" s="36">
        <f t="shared" si="43"/>
        <v>133.84444444444443</v>
      </c>
    </row>
    <row r="631" spans="1:19" ht="8.25">
      <c r="A631" s="3">
        <v>10</v>
      </c>
      <c r="B631" s="3" t="s">
        <v>1</v>
      </c>
      <c r="C631" s="3">
        <v>589</v>
      </c>
      <c r="D631" s="4" t="s">
        <v>5</v>
      </c>
      <c r="E631" s="5" t="s">
        <v>1198</v>
      </c>
      <c r="F631" s="6" t="s">
        <v>50</v>
      </c>
      <c r="G631" s="7" t="s">
        <v>1199</v>
      </c>
      <c r="H631" s="27">
        <f t="shared" si="44"/>
        <v>150</v>
      </c>
      <c r="I631" s="28">
        <f t="shared" si="45"/>
        <v>52</v>
      </c>
      <c r="J631" s="9" t="s">
        <v>47</v>
      </c>
      <c r="K631" s="33">
        <v>8281</v>
      </c>
      <c r="L631" s="34">
        <v>55</v>
      </c>
      <c r="M631" s="35">
        <f t="shared" si="41"/>
        <v>150.56363636363636</v>
      </c>
      <c r="N631" s="33">
        <v>14137</v>
      </c>
      <c r="O631" s="34">
        <v>90</v>
      </c>
      <c r="P631" s="35">
        <f t="shared" si="42"/>
        <v>157.07777777777778</v>
      </c>
      <c r="Q631" s="33">
        <v>22418</v>
      </c>
      <c r="R631" s="34">
        <v>145</v>
      </c>
      <c r="S631" s="36">
        <f t="shared" si="43"/>
        <v>154.60689655172413</v>
      </c>
    </row>
    <row r="632" spans="1:19" ht="8.25">
      <c r="A632" s="3">
        <v>10</v>
      </c>
      <c r="B632" s="3" t="s">
        <v>1</v>
      </c>
      <c r="C632" s="3">
        <v>2</v>
      </c>
      <c r="D632" s="4" t="s">
        <v>5</v>
      </c>
      <c r="E632" s="5" t="s">
        <v>1200</v>
      </c>
      <c r="F632" s="6" t="s">
        <v>7</v>
      </c>
      <c r="G632" s="7" t="s">
        <v>1201</v>
      </c>
      <c r="H632" s="27">
        <f t="shared" si="44"/>
        <v>130</v>
      </c>
      <c r="I632" s="28">
        <f t="shared" si="45"/>
        <v>60</v>
      </c>
      <c r="J632" s="9" t="s">
        <v>4</v>
      </c>
      <c r="K632" s="33">
        <v>1073</v>
      </c>
      <c r="L632" s="34">
        <v>8</v>
      </c>
      <c r="M632" s="35">
        <f t="shared" si="41"/>
        <v>134.125</v>
      </c>
      <c r="N632" s="33">
        <v>5817</v>
      </c>
      <c r="O632" s="34">
        <v>45</v>
      </c>
      <c r="P632" s="35">
        <f t="shared" si="42"/>
        <v>129.26666666666668</v>
      </c>
      <c r="Q632" s="33">
        <v>6890</v>
      </c>
      <c r="R632" s="34">
        <v>53</v>
      </c>
      <c r="S632" s="36">
        <f t="shared" si="43"/>
        <v>130</v>
      </c>
    </row>
    <row r="633" spans="1:19" ht="8.25">
      <c r="A633" s="3">
        <v>10</v>
      </c>
      <c r="B633" s="3" t="s">
        <v>1</v>
      </c>
      <c r="C633" s="3">
        <v>2</v>
      </c>
      <c r="D633" s="4" t="s">
        <v>72</v>
      </c>
      <c r="E633" s="5" t="s">
        <v>1202</v>
      </c>
      <c r="F633" s="6" t="s">
        <v>3</v>
      </c>
      <c r="G633" s="7" t="s">
        <v>1203</v>
      </c>
      <c r="H633" s="27" t="str">
        <f t="shared" si="44"/>
        <v>S</v>
      </c>
      <c r="I633" s="28">
        <f t="shared" si="45"/>
        <v>16</v>
      </c>
      <c r="J633" s="9" t="s">
        <v>4</v>
      </c>
      <c r="K633" s="33">
        <v>0</v>
      </c>
      <c r="L633" s="34">
        <v>0</v>
      </c>
      <c r="M633" s="35">
        <f t="shared" si="41"/>
        <v>0</v>
      </c>
      <c r="N633" s="33">
        <v>0</v>
      </c>
      <c r="O633" s="34">
        <v>0</v>
      </c>
      <c r="P633" s="35">
        <f t="shared" si="42"/>
        <v>0</v>
      </c>
      <c r="Q633" s="33">
        <v>0</v>
      </c>
      <c r="R633" s="34">
        <v>0</v>
      </c>
      <c r="S633" s="36">
        <f t="shared" si="43"/>
        <v>0</v>
      </c>
    </row>
    <row r="634" spans="1:19" ht="8.25">
      <c r="A634" s="3">
        <v>10</v>
      </c>
      <c r="B634" s="3" t="s">
        <v>1</v>
      </c>
      <c r="C634" s="3">
        <v>2</v>
      </c>
      <c r="D634" s="4" t="s">
        <v>24</v>
      </c>
      <c r="E634" s="5" t="s">
        <v>1204</v>
      </c>
      <c r="F634" s="6" t="s">
        <v>3</v>
      </c>
      <c r="G634" s="7" t="s">
        <v>1205</v>
      </c>
      <c r="H634" s="27">
        <f t="shared" si="44"/>
        <v>166</v>
      </c>
      <c r="I634" s="28">
        <f t="shared" si="45"/>
        <v>39</v>
      </c>
      <c r="J634" s="9" t="s">
        <v>4</v>
      </c>
      <c r="K634" s="10">
        <v>4652</v>
      </c>
      <c r="L634" s="11">
        <v>28</v>
      </c>
      <c r="M634" s="35">
        <f t="shared" si="41"/>
        <v>166.14285714285714</v>
      </c>
      <c r="N634" s="33">
        <v>15655</v>
      </c>
      <c r="O634" s="34">
        <v>93</v>
      </c>
      <c r="P634" s="35">
        <f t="shared" si="42"/>
        <v>168.33333333333334</v>
      </c>
      <c r="Q634" s="33">
        <v>20307</v>
      </c>
      <c r="R634" s="34">
        <v>121</v>
      </c>
      <c r="S634" s="36">
        <f t="shared" si="43"/>
        <v>167.82644628099175</v>
      </c>
    </row>
    <row r="635" spans="1:19" ht="8.25">
      <c r="A635" s="3">
        <v>10</v>
      </c>
      <c r="B635" s="3" t="s">
        <v>1</v>
      </c>
      <c r="C635" s="3">
        <v>590</v>
      </c>
      <c r="D635" s="4" t="s">
        <v>20</v>
      </c>
      <c r="E635" s="5" t="s">
        <v>1206</v>
      </c>
      <c r="F635" s="6" t="s">
        <v>3</v>
      </c>
      <c r="G635" s="7" t="s">
        <v>1207</v>
      </c>
      <c r="H635" s="27">
        <f t="shared" si="44"/>
        <v>153</v>
      </c>
      <c r="I635" s="28">
        <f t="shared" si="45"/>
        <v>49</v>
      </c>
      <c r="J635" s="9" t="s">
        <v>289</v>
      </c>
      <c r="K635" s="33">
        <v>0</v>
      </c>
      <c r="L635" s="34">
        <v>0</v>
      </c>
      <c r="M635" s="35">
        <f t="shared" si="41"/>
        <v>0</v>
      </c>
      <c r="N635" s="10">
        <v>2759</v>
      </c>
      <c r="O635" s="11">
        <v>18</v>
      </c>
      <c r="P635" s="35">
        <f t="shared" si="42"/>
        <v>153.27777777777777</v>
      </c>
      <c r="Q635" s="33">
        <v>2759</v>
      </c>
      <c r="R635" s="34">
        <v>18</v>
      </c>
      <c r="S635" s="36">
        <f t="shared" si="43"/>
        <v>153.27777777777777</v>
      </c>
    </row>
    <row r="636" spans="1:19" ht="8.25">
      <c r="A636" s="3">
        <v>10</v>
      </c>
      <c r="B636" s="3" t="s">
        <v>58</v>
      </c>
      <c r="C636" s="3">
        <v>59</v>
      </c>
      <c r="D636" s="4" t="s">
        <v>10</v>
      </c>
      <c r="E636" s="5" t="s">
        <v>1208</v>
      </c>
      <c r="F636" s="6" t="s">
        <v>3</v>
      </c>
      <c r="G636" s="7" t="s">
        <v>1209</v>
      </c>
      <c r="H636" s="27">
        <f t="shared" si="44"/>
        <v>171</v>
      </c>
      <c r="I636" s="28">
        <f t="shared" si="45"/>
        <v>35</v>
      </c>
      <c r="J636" s="9" t="s">
        <v>87</v>
      </c>
      <c r="K636" s="10">
        <v>10975</v>
      </c>
      <c r="L636" s="11">
        <v>64</v>
      </c>
      <c r="M636" s="35">
        <f t="shared" si="41"/>
        <v>171.484375</v>
      </c>
      <c r="N636" s="33">
        <v>0</v>
      </c>
      <c r="O636" s="34">
        <v>0</v>
      </c>
      <c r="P636" s="35">
        <f t="shared" si="42"/>
        <v>0</v>
      </c>
      <c r="Q636" s="33">
        <v>10975</v>
      </c>
      <c r="R636" s="34">
        <v>64</v>
      </c>
      <c r="S636" s="36">
        <f t="shared" si="43"/>
        <v>171.484375</v>
      </c>
    </row>
    <row r="637" spans="1:19" ht="8.25">
      <c r="A637" s="3">
        <v>10</v>
      </c>
      <c r="B637" s="3" t="s">
        <v>1</v>
      </c>
      <c r="C637" s="3">
        <v>595</v>
      </c>
      <c r="D637" s="4" t="s">
        <v>20</v>
      </c>
      <c r="E637" s="5" t="s">
        <v>1210</v>
      </c>
      <c r="F637" s="6" t="s">
        <v>3</v>
      </c>
      <c r="G637" s="7" t="s">
        <v>1211</v>
      </c>
      <c r="H637" s="27">
        <f t="shared" si="44"/>
        <v>130</v>
      </c>
      <c r="I637" s="28">
        <f t="shared" si="45"/>
        <v>60</v>
      </c>
      <c r="J637" s="9" t="s">
        <v>93</v>
      </c>
      <c r="K637" s="10">
        <v>808</v>
      </c>
      <c r="L637" s="11">
        <v>6</v>
      </c>
      <c r="M637" s="35">
        <f t="shared" si="41"/>
        <v>134.66666666666666</v>
      </c>
      <c r="N637" s="33">
        <v>4672</v>
      </c>
      <c r="O637" s="34">
        <v>36</v>
      </c>
      <c r="P637" s="35">
        <f t="shared" si="42"/>
        <v>129.77777777777777</v>
      </c>
      <c r="Q637" s="33">
        <v>5480</v>
      </c>
      <c r="R637" s="34">
        <v>42</v>
      </c>
      <c r="S637" s="36">
        <f t="shared" si="43"/>
        <v>130.47619047619048</v>
      </c>
    </row>
    <row r="638" spans="1:19" ht="8.25">
      <c r="A638" s="3">
        <v>10</v>
      </c>
      <c r="B638" s="3" t="s">
        <v>19</v>
      </c>
      <c r="C638" s="3">
        <v>1</v>
      </c>
      <c r="D638" s="4" t="s">
        <v>20</v>
      </c>
      <c r="E638" s="5" t="s">
        <v>1212</v>
      </c>
      <c r="F638" s="6" t="s">
        <v>3</v>
      </c>
      <c r="G638" s="7" t="s">
        <v>1213</v>
      </c>
      <c r="H638" s="27" t="str">
        <f t="shared" si="44"/>
        <v>S</v>
      </c>
      <c r="I638" s="28">
        <f t="shared" si="45"/>
        <v>40</v>
      </c>
      <c r="J638" s="9" t="s">
        <v>23</v>
      </c>
      <c r="K638" s="10">
        <v>1228</v>
      </c>
      <c r="L638" s="11">
        <v>9</v>
      </c>
      <c r="M638" s="35">
        <f t="shared" si="41"/>
        <v>136.44444444444446</v>
      </c>
      <c r="N638" s="33">
        <v>0</v>
      </c>
      <c r="O638" s="34">
        <v>0</v>
      </c>
      <c r="P638" s="35">
        <f t="shared" si="42"/>
        <v>0</v>
      </c>
      <c r="Q638" s="33">
        <v>1228</v>
      </c>
      <c r="R638" s="34">
        <v>9</v>
      </c>
      <c r="S638" s="36">
        <f t="shared" si="43"/>
        <v>136.44444444444446</v>
      </c>
    </row>
    <row r="639" spans="1:19" ht="8.25">
      <c r="A639" s="3">
        <v>10</v>
      </c>
      <c r="B639" s="3" t="s">
        <v>1</v>
      </c>
      <c r="C639" s="3">
        <v>592</v>
      </c>
      <c r="D639" s="4" t="s">
        <v>34</v>
      </c>
      <c r="E639" s="5" t="s">
        <v>1214</v>
      </c>
      <c r="F639" s="6" t="s">
        <v>50</v>
      </c>
      <c r="G639" s="7" t="s">
        <v>1215</v>
      </c>
      <c r="H639" s="27">
        <f t="shared" si="44"/>
        <v>151</v>
      </c>
      <c r="I639" s="28">
        <f t="shared" si="45"/>
        <v>51</v>
      </c>
      <c r="J639" s="9" t="s">
        <v>120</v>
      </c>
      <c r="K639" s="33">
        <v>4391</v>
      </c>
      <c r="L639" s="34">
        <v>29</v>
      </c>
      <c r="M639" s="35">
        <f t="shared" si="41"/>
        <v>151.41379310344828</v>
      </c>
      <c r="N639" s="33">
        <v>5792</v>
      </c>
      <c r="O639" s="34">
        <v>42</v>
      </c>
      <c r="P639" s="35">
        <f t="shared" si="42"/>
        <v>137.9047619047619</v>
      </c>
      <c r="Q639" s="33">
        <v>10183</v>
      </c>
      <c r="R639" s="34">
        <v>71</v>
      </c>
      <c r="S639" s="36">
        <f t="shared" si="43"/>
        <v>143.42253521126761</v>
      </c>
    </row>
    <row r="640" spans="1:19" ht="8.25">
      <c r="A640" s="3">
        <v>10</v>
      </c>
      <c r="B640" s="3" t="s">
        <v>1</v>
      </c>
      <c r="C640" s="3">
        <v>48</v>
      </c>
      <c r="D640" s="4" t="s">
        <v>217</v>
      </c>
      <c r="E640" s="5" t="s">
        <v>1216</v>
      </c>
      <c r="F640" s="6" t="s">
        <v>3</v>
      </c>
      <c r="G640" s="7" t="s">
        <v>1217</v>
      </c>
      <c r="H640" s="27">
        <f t="shared" si="44"/>
        <v>166</v>
      </c>
      <c r="I640" s="28">
        <f t="shared" si="45"/>
        <v>39</v>
      </c>
      <c r="J640" s="9" t="s">
        <v>13</v>
      </c>
      <c r="K640" s="33">
        <v>4332</v>
      </c>
      <c r="L640" s="34">
        <v>26</v>
      </c>
      <c r="M640" s="35">
        <f t="shared" si="41"/>
        <v>166.6153846153846</v>
      </c>
      <c r="N640" s="10">
        <v>16140</v>
      </c>
      <c r="O640" s="11">
        <v>93</v>
      </c>
      <c r="P640" s="35">
        <f t="shared" si="42"/>
        <v>173.5483870967742</v>
      </c>
      <c r="Q640" s="33">
        <v>20472</v>
      </c>
      <c r="R640" s="34">
        <v>119</v>
      </c>
      <c r="S640" s="36">
        <f t="shared" si="43"/>
        <v>172.03361344537817</v>
      </c>
    </row>
    <row r="641" spans="1:19" ht="8.25">
      <c r="A641" s="3">
        <v>10</v>
      </c>
      <c r="B641" s="3" t="s">
        <v>1</v>
      </c>
      <c r="C641" s="3">
        <v>48</v>
      </c>
      <c r="D641" s="4" t="s">
        <v>42</v>
      </c>
      <c r="E641" s="5" t="s">
        <v>1218</v>
      </c>
      <c r="F641" s="6" t="s">
        <v>50</v>
      </c>
      <c r="G641" s="7" t="s">
        <v>1219</v>
      </c>
      <c r="H641" s="27">
        <f t="shared" si="44"/>
        <v>129</v>
      </c>
      <c r="I641" s="28">
        <f t="shared" si="45"/>
        <v>60</v>
      </c>
      <c r="J641" s="9" t="s">
        <v>13</v>
      </c>
      <c r="K641" s="33">
        <v>1154</v>
      </c>
      <c r="L641" s="34">
        <v>9</v>
      </c>
      <c r="M641" s="35">
        <f t="shared" si="41"/>
        <v>128.22222222222223</v>
      </c>
      <c r="N641" s="33">
        <v>9364</v>
      </c>
      <c r="O641" s="34">
        <v>72</v>
      </c>
      <c r="P641" s="35">
        <f t="shared" si="42"/>
        <v>130.05555555555554</v>
      </c>
      <c r="Q641" s="33">
        <v>10518</v>
      </c>
      <c r="R641" s="34">
        <v>81</v>
      </c>
      <c r="S641" s="36">
        <f t="shared" si="43"/>
        <v>129.85185185185185</v>
      </c>
    </row>
    <row r="642" spans="1:19" ht="8.25">
      <c r="A642" s="3">
        <v>10</v>
      </c>
      <c r="B642" s="3" t="s">
        <v>58</v>
      </c>
      <c r="C642" s="3">
        <v>58</v>
      </c>
      <c r="D642" s="4" t="s">
        <v>20</v>
      </c>
      <c r="E642" s="5" t="s">
        <v>1361</v>
      </c>
      <c r="F642" s="6" t="s">
        <v>3</v>
      </c>
      <c r="G642" s="7" t="s">
        <v>1362</v>
      </c>
      <c r="H642" s="27" t="str">
        <f t="shared" si="44"/>
        <v>S</v>
      </c>
      <c r="I642" s="28">
        <f t="shared" si="45"/>
        <v>40</v>
      </c>
      <c r="J642" s="9" t="s">
        <v>61</v>
      </c>
      <c r="K642" s="33">
        <v>0</v>
      </c>
      <c r="L642" s="34">
        <v>0</v>
      </c>
      <c r="M642" s="35">
        <f t="shared" si="41"/>
        <v>0</v>
      </c>
      <c r="N642" s="33">
        <v>0</v>
      </c>
      <c r="O642" s="34">
        <v>0</v>
      </c>
      <c r="P642" s="35">
        <f t="shared" si="42"/>
        <v>0</v>
      </c>
      <c r="Q642" s="33">
        <v>0</v>
      </c>
      <c r="R642" s="34">
        <v>0</v>
      </c>
      <c r="S642" s="36">
        <f t="shared" si="43"/>
        <v>0</v>
      </c>
    </row>
    <row r="643" spans="1:19" ht="8.25">
      <c r="A643" s="3">
        <v>10</v>
      </c>
      <c r="B643" s="3" t="s">
        <v>1</v>
      </c>
      <c r="C643" s="3">
        <v>3</v>
      </c>
      <c r="D643" s="4" t="s">
        <v>14</v>
      </c>
      <c r="E643" s="5" t="s">
        <v>1220</v>
      </c>
      <c r="F643" s="6" t="s">
        <v>3</v>
      </c>
      <c r="G643" s="7" t="s">
        <v>1221</v>
      </c>
      <c r="H643" s="27" t="str">
        <f t="shared" si="44"/>
        <v>S</v>
      </c>
      <c r="I643" s="28">
        <f t="shared" si="45"/>
        <v>16</v>
      </c>
      <c r="J643" s="9" t="s">
        <v>103</v>
      </c>
      <c r="K643" s="33">
        <v>0</v>
      </c>
      <c r="L643" s="34">
        <v>0</v>
      </c>
      <c r="M643" s="35">
        <f t="shared" si="41"/>
        <v>0</v>
      </c>
      <c r="N643" s="33">
        <v>0</v>
      </c>
      <c r="O643" s="34">
        <v>0</v>
      </c>
      <c r="P643" s="35">
        <f t="shared" si="42"/>
        <v>0</v>
      </c>
      <c r="Q643" s="33">
        <v>0</v>
      </c>
      <c r="R643" s="34">
        <v>0</v>
      </c>
      <c r="S643" s="36">
        <f t="shared" si="43"/>
        <v>0</v>
      </c>
    </row>
    <row r="644" spans="1:19" ht="8.25">
      <c r="A644" s="3">
        <v>10</v>
      </c>
      <c r="B644" s="3" t="s">
        <v>58</v>
      </c>
      <c r="C644" s="3">
        <v>58</v>
      </c>
      <c r="D644" s="4" t="s">
        <v>14</v>
      </c>
      <c r="E644" s="5" t="s">
        <v>1222</v>
      </c>
      <c r="F644" s="6" t="s">
        <v>3</v>
      </c>
      <c r="G644" s="7" t="s">
        <v>1223</v>
      </c>
      <c r="H644" s="27">
        <f t="shared" si="44"/>
        <v>141</v>
      </c>
      <c r="I644" s="28">
        <f t="shared" si="45"/>
        <v>59</v>
      </c>
      <c r="J644" s="9" t="s">
        <v>61</v>
      </c>
      <c r="K644" s="33">
        <v>5961</v>
      </c>
      <c r="L644" s="34">
        <v>42</v>
      </c>
      <c r="M644" s="35">
        <f aca="true" t="shared" si="46" ref="M644:M652">IF(L644=0,0,K644/L644)</f>
        <v>141.92857142857142</v>
      </c>
      <c r="N644" s="33">
        <v>0</v>
      </c>
      <c r="O644" s="34">
        <v>0</v>
      </c>
      <c r="P644" s="35">
        <f aca="true" t="shared" si="47" ref="P644:P652">IF(O644=0,0,N644/O644)</f>
        <v>0</v>
      </c>
      <c r="Q644" s="33">
        <v>5961</v>
      </c>
      <c r="R644" s="34">
        <v>42</v>
      </c>
      <c r="S644" s="36">
        <f aca="true" t="shared" si="48" ref="S644:S652">IF(R644=0,0,Q644/R644)</f>
        <v>141.92857142857142</v>
      </c>
    </row>
    <row r="645" spans="1:19" ht="8.25">
      <c r="A645" s="3">
        <v>10</v>
      </c>
      <c r="B645" s="3" t="s">
        <v>1</v>
      </c>
      <c r="C645" s="3">
        <v>48</v>
      </c>
      <c r="D645" s="4" t="s">
        <v>14</v>
      </c>
      <c r="E645" s="5" t="s">
        <v>1224</v>
      </c>
      <c r="F645" s="6" t="s">
        <v>3</v>
      </c>
      <c r="G645" s="7" t="s">
        <v>1225</v>
      </c>
      <c r="H645" s="27">
        <f aca="true" t="shared" si="49" ref="H645:H652">IF(L645&lt;18,IF(R645&lt;18,"S",INT(S645)),INT(M645))</f>
        <v>115</v>
      </c>
      <c r="I645" s="28">
        <f aca="true" t="shared" si="50" ref="I645:I652">IF(ISNUMBER(H645),MIN(INT((215-H645)*0.8),60),IF(D645="04",IF(F645="M.",40,56),IF(F645="M.",16,32)))</f>
        <v>60</v>
      </c>
      <c r="J645" s="9" t="s">
        <v>13</v>
      </c>
      <c r="K645" s="33">
        <v>0</v>
      </c>
      <c r="L645" s="34">
        <v>0</v>
      </c>
      <c r="M645" s="35">
        <f t="shared" si="46"/>
        <v>0</v>
      </c>
      <c r="N645" s="33">
        <v>8296</v>
      </c>
      <c r="O645" s="34">
        <v>72</v>
      </c>
      <c r="P645" s="35">
        <f t="shared" si="47"/>
        <v>115.22222222222223</v>
      </c>
      <c r="Q645" s="33">
        <v>8296</v>
      </c>
      <c r="R645" s="34">
        <v>72</v>
      </c>
      <c r="S645" s="36">
        <f t="shared" si="48"/>
        <v>115.22222222222223</v>
      </c>
    </row>
    <row r="646" spans="1:19" ht="8.25">
      <c r="A646" s="3">
        <v>10</v>
      </c>
      <c r="B646" s="3" t="s">
        <v>1</v>
      </c>
      <c r="C646" s="3">
        <v>589</v>
      </c>
      <c r="D646" s="4" t="s">
        <v>20</v>
      </c>
      <c r="E646" s="5" t="s">
        <v>1334</v>
      </c>
      <c r="F646" s="6" t="s">
        <v>3</v>
      </c>
      <c r="G646" s="7" t="s">
        <v>1335</v>
      </c>
      <c r="H646" s="27" t="str">
        <f t="shared" si="49"/>
        <v>S</v>
      </c>
      <c r="I646" s="28">
        <f t="shared" si="50"/>
        <v>40</v>
      </c>
      <c r="J646" s="9" t="s">
        <v>47</v>
      </c>
      <c r="K646" s="33">
        <v>1332</v>
      </c>
      <c r="L646" s="34">
        <v>8</v>
      </c>
      <c r="M646" s="35">
        <f t="shared" si="46"/>
        <v>166.5</v>
      </c>
      <c r="N646" s="33">
        <v>0</v>
      </c>
      <c r="O646" s="34">
        <v>0</v>
      </c>
      <c r="P646" s="35">
        <f t="shared" si="47"/>
        <v>0</v>
      </c>
      <c r="Q646" s="33">
        <v>1332</v>
      </c>
      <c r="R646" s="34">
        <v>8</v>
      </c>
      <c r="S646" s="36">
        <f t="shared" si="48"/>
        <v>166.5</v>
      </c>
    </row>
    <row r="647" spans="1:19" ht="8.25">
      <c r="A647" s="3">
        <v>10</v>
      </c>
      <c r="B647" s="3" t="s">
        <v>1</v>
      </c>
      <c r="C647" s="3">
        <v>589</v>
      </c>
      <c r="D647" s="4" t="s">
        <v>20</v>
      </c>
      <c r="E647" s="5" t="s">
        <v>1336</v>
      </c>
      <c r="F647" s="6" t="s">
        <v>3</v>
      </c>
      <c r="G647" s="7" t="s">
        <v>1337</v>
      </c>
      <c r="H647" s="27" t="str">
        <f t="shared" si="49"/>
        <v>S</v>
      </c>
      <c r="I647" s="28">
        <f t="shared" si="50"/>
        <v>40</v>
      </c>
      <c r="J647" s="9" t="s">
        <v>47</v>
      </c>
      <c r="K647" s="33">
        <v>1360</v>
      </c>
      <c r="L647" s="34">
        <v>8</v>
      </c>
      <c r="M647" s="35">
        <f t="shared" si="46"/>
        <v>170</v>
      </c>
      <c r="N647" s="33">
        <v>0</v>
      </c>
      <c r="O647" s="34">
        <v>0</v>
      </c>
      <c r="P647" s="35">
        <f t="shared" si="47"/>
        <v>0</v>
      </c>
      <c r="Q647" s="33">
        <v>1360</v>
      </c>
      <c r="R647" s="34">
        <v>8</v>
      </c>
      <c r="S647" s="36">
        <f t="shared" si="48"/>
        <v>170</v>
      </c>
    </row>
    <row r="648" spans="1:19" ht="8.25">
      <c r="A648" s="3">
        <v>10</v>
      </c>
      <c r="B648" s="3" t="s">
        <v>1</v>
      </c>
      <c r="C648" s="3">
        <v>5</v>
      </c>
      <c r="D648" s="4" t="s">
        <v>20</v>
      </c>
      <c r="E648" s="5" t="s">
        <v>1226</v>
      </c>
      <c r="F648" s="6" t="s">
        <v>3</v>
      </c>
      <c r="G648" s="7" t="s">
        <v>1227</v>
      </c>
      <c r="H648" s="27" t="str">
        <f t="shared" si="49"/>
        <v>S</v>
      </c>
      <c r="I648" s="28">
        <f t="shared" si="50"/>
        <v>40</v>
      </c>
      <c r="J648" s="9" t="s">
        <v>96</v>
      </c>
      <c r="K648" s="33">
        <v>0</v>
      </c>
      <c r="L648" s="34">
        <v>0</v>
      </c>
      <c r="M648" s="35">
        <f t="shared" si="46"/>
        <v>0</v>
      </c>
      <c r="N648" s="33">
        <v>0</v>
      </c>
      <c r="O648" s="34">
        <v>0</v>
      </c>
      <c r="P648" s="35">
        <f t="shared" si="47"/>
        <v>0</v>
      </c>
      <c r="Q648" s="33">
        <v>0</v>
      </c>
      <c r="R648" s="34">
        <v>0</v>
      </c>
      <c r="S648" s="36">
        <f t="shared" si="48"/>
        <v>0</v>
      </c>
    </row>
    <row r="649" spans="1:19" ht="8.25">
      <c r="A649" s="3">
        <v>10</v>
      </c>
      <c r="B649" s="3" t="s">
        <v>1</v>
      </c>
      <c r="C649" s="3">
        <v>48</v>
      </c>
      <c r="D649" s="4" t="s">
        <v>20</v>
      </c>
      <c r="E649" s="5" t="s">
        <v>1338</v>
      </c>
      <c r="F649" s="6" t="s">
        <v>3</v>
      </c>
      <c r="G649" s="7" t="s">
        <v>1339</v>
      </c>
      <c r="H649" s="27" t="str">
        <f t="shared" si="49"/>
        <v>S</v>
      </c>
      <c r="I649" s="28">
        <f t="shared" si="50"/>
        <v>40</v>
      </c>
      <c r="J649" s="9" t="s">
        <v>13</v>
      </c>
      <c r="K649" s="33">
        <v>0</v>
      </c>
      <c r="L649" s="34">
        <v>0</v>
      </c>
      <c r="M649" s="35">
        <f t="shared" si="46"/>
        <v>0</v>
      </c>
      <c r="N649" s="33">
        <v>756</v>
      </c>
      <c r="O649" s="34">
        <v>6</v>
      </c>
      <c r="P649" s="35">
        <f t="shared" si="47"/>
        <v>126</v>
      </c>
      <c r="Q649" s="33">
        <v>756</v>
      </c>
      <c r="R649" s="34">
        <v>6</v>
      </c>
      <c r="S649" s="36">
        <f t="shared" si="48"/>
        <v>126</v>
      </c>
    </row>
    <row r="650" spans="1:19" ht="8.25">
      <c r="A650" s="3">
        <v>10</v>
      </c>
      <c r="B650" s="3" t="s">
        <v>1</v>
      </c>
      <c r="C650" s="3">
        <v>48</v>
      </c>
      <c r="D650" s="4" t="s">
        <v>62</v>
      </c>
      <c r="E650" s="5" t="s">
        <v>1228</v>
      </c>
      <c r="F650" s="6" t="s">
        <v>3</v>
      </c>
      <c r="G650" s="7" t="s">
        <v>1229</v>
      </c>
      <c r="H650" s="27">
        <f t="shared" si="49"/>
        <v>166</v>
      </c>
      <c r="I650" s="28">
        <f t="shared" si="50"/>
        <v>39</v>
      </c>
      <c r="J650" s="9" t="s">
        <v>13</v>
      </c>
      <c r="K650" s="10">
        <v>6155</v>
      </c>
      <c r="L650" s="11">
        <v>37</v>
      </c>
      <c r="M650" s="35">
        <f t="shared" si="46"/>
        <v>166.35135135135135</v>
      </c>
      <c r="N650" s="33">
        <v>15417</v>
      </c>
      <c r="O650" s="34">
        <v>96</v>
      </c>
      <c r="P650" s="35">
        <f t="shared" si="47"/>
        <v>160.59375</v>
      </c>
      <c r="Q650" s="33">
        <v>21572</v>
      </c>
      <c r="R650" s="34">
        <v>133</v>
      </c>
      <c r="S650" s="36">
        <f t="shared" si="48"/>
        <v>162.1954887218045</v>
      </c>
    </row>
    <row r="651" spans="1:19" ht="8.25">
      <c r="A651" s="3">
        <v>10</v>
      </c>
      <c r="B651" s="3" t="s">
        <v>1</v>
      </c>
      <c r="C651" s="3">
        <v>206</v>
      </c>
      <c r="D651" s="4" t="s">
        <v>42</v>
      </c>
      <c r="E651" s="5" t="s">
        <v>1230</v>
      </c>
      <c r="F651" s="6" t="s">
        <v>50</v>
      </c>
      <c r="G651" s="7" t="s">
        <v>1231</v>
      </c>
      <c r="H651" s="27">
        <f t="shared" si="49"/>
        <v>152</v>
      </c>
      <c r="I651" s="28">
        <f t="shared" si="50"/>
        <v>50</v>
      </c>
      <c r="J651" s="9" t="s">
        <v>27</v>
      </c>
      <c r="K651" s="33">
        <v>0</v>
      </c>
      <c r="L651" s="34">
        <v>0</v>
      </c>
      <c r="M651" s="35">
        <f t="shared" si="46"/>
        <v>0</v>
      </c>
      <c r="N651" s="33">
        <v>15049</v>
      </c>
      <c r="O651" s="34">
        <v>99</v>
      </c>
      <c r="P651" s="35">
        <f t="shared" si="47"/>
        <v>152.010101010101</v>
      </c>
      <c r="Q651" s="33">
        <v>15049</v>
      </c>
      <c r="R651" s="34">
        <v>99</v>
      </c>
      <c r="S651" s="36">
        <f t="shared" si="48"/>
        <v>152.010101010101</v>
      </c>
    </row>
    <row r="652" spans="1:19" ht="8.25">
      <c r="A652" s="3">
        <v>10</v>
      </c>
      <c r="B652" s="3" t="s">
        <v>1</v>
      </c>
      <c r="C652" s="3">
        <v>2</v>
      </c>
      <c r="D652" s="4" t="s">
        <v>65</v>
      </c>
      <c r="E652" s="5" t="s">
        <v>1232</v>
      </c>
      <c r="F652" s="6" t="s">
        <v>3</v>
      </c>
      <c r="G652" s="7" t="s">
        <v>1233</v>
      </c>
      <c r="H652" s="27">
        <f t="shared" si="49"/>
        <v>150</v>
      </c>
      <c r="I652" s="28">
        <f t="shared" si="50"/>
        <v>52</v>
      </c>
      <c r="J652" s="9" t="s">
        <v>4</v>
      </c>
      <c r="K652" s="33">
        <v>0</v>
      </c>
      <c r="L652" s="34">
        <v>0</v>
      </c>
      <c r="M652" s="35">
        <f t="shared" si="46"/>
        <v>0</v>
      </c>
      <c r="N652" s="33">
        <v>5417</v>
      </c>
      <c r="O652" s="34">
        <v>36</v>
      </c>
      <c r="P652" s="35">
        <f t="shared" si="47"/>
        <v>150.47222222222223</v>
      </c>
      <c r="Q652" s="33">
        <v>5417</v>
      </c>
      <c r="R652" s="34">
        <v>36</v>
      </c>
      <c r="S652" s="36">
        <f t="shared" si="48"/>
        <v>150.47222222222223</v>
      </c>
    </row>
    <row r="653" spans="11:18" ht="8.25">
      <c r="K653" s="31"/>
      <c r="L653" s="11"/>
      <c r="M653" s="32"/>
      <c r="N653" s="31"/>
      <c r="O653" s="11"/>
      <c r="P653" s="32"/>
      <c r="Q653" s="31"/>
      <c r="R653" s="11"/>
    </row>
    <row r="654" spans="11:18" ht="8.25">
      <c r="K654" s="31"/>
      <c r="L654" s="11"/>
      <c r="M654" s="32"/>
      <c r="N654" s="31"/>
      <c r="O654" s="11"/>
      <c r="P654" s="32"/>
      <c r="Q654" s="31"/>
      <c r="R654" s="11"/>
    </row>
    <row r="655" spans="11:18" ht="8.25">
      <c r="K655" s="31"/>
      <c r="L655" s="11"/>
      <c r="M655" s="32"/>
      <c r="N655" s="31"/>
      <c r="O655" s="11"/>
      <c r="P655" s="32"/>
      <c r="Q655" s="31"/>
      <c r="R655" s="11"/>
    </row>
    <row r="656" spans="11:18" ht="8.25">
      <c r="K656" s="31"/>
      <c r="L656" s="11"/>
      <c r="M656" s="32"/>
      <c r="N656" s="31"/>
      <c r="O656" s="11"/>
      <c r="P656" s="32"/>
      <c r="Q656" s="31"/>
      <c r="R656" s="11"/>
    </row>
    <row r="657" spans="11:18" ht="8.25">
      <c r="K657" s="31"/>
      <c r="L657" s="11"/>
      <c r="M657" s="32"/>
      <c r="N657" s="31"/>
      <c r="O657" s="11"/>
      <c r="P657" s="32"/>
      <c r="Q657" s="31"/>
      <c r="R657" s="11"/>
    </row>
    <row r="658" spans="11:18" ht="8.25">
      <c r="K658" s="31"/>
      <c r="L658" s="11"/>
      <c r="M658" s="32"/>
      <c r="N658" s="31"/>
      <c r="O658" s="11"/>
      <c r="P658" s="32"/>
      <c r="Q658" s="31"/>
      <c r="R658" s="11"/>
    </row>
    <row r="659" spans="11:18" ht="8.25">
      <c r="K659" s="31"/>
      <c r="L659" s="11"/>
      <c r="M659" s="32"/>
      <c r="N659" s="31"/>
      <c r="O659" s="11"/>
      <c r="P659" s="32"/>
      <c r="Q659" s="31"/>
      <c r="R659" s="11"/>
    </row>
    <row r="660" spans="11:18" ht="8.25">
      <c r="K660" s="31"/>
      <c r="L660" s="11"/>
      <c r="M660" s="32"/>
      <c r="N660" s="31"/>
      <c r="O660" s="11"/>
      <c r="P660" s="32"/>
      <c r="Q660" s="31"/>
      <c r="R660" s="11"/>
    </row>
    <row r="661" spans="11:18" ht="8.25">
      <c r="K661" s="31"/>
      <c r="L661" s="11"/>
      <c r="M661" s="32"/>
      <c r="N661" s="31"/>
      <c r="O661" s="11"/>
      <c r="P661" s="32"/>
      <c r="Q661" s="31"/>
      <c r="R661" s="11"/>
    </row>
    <row r="662" spans="11:18" ht="8.25">
      <c r="K662" s="31"/>
      <c r="L662" s="11"/>
      <c r="M662" s="32"/>
      <c r="N662" s="31"/>
      <c r="O662" s="11"/>
      <c r="P662" s="32"/>
      <c r="Q662" s="31"/>
      <c r="R662" s="11"/>
    </row>
    <row r="663" spans="11:18" ht="8.25">
      <c r="K663" s="31"/>
      <c r="L663" s="11"/>
      <c r="M663" s="32"/>
      <c r="N663" s="31"/>
      <c r="O663" s="11"/>
      <c r="P663" s="32"/>
      <c r="Q663" s="31"/>
      <c r="R663" s="11"/>
    </row>
    <row r="664" spans="11:18" ht="8.25">
      <c r="K664" s="31"/>
      <c r="L664" s="11"/>
      <c r="M664" s="32"/>
      <c r="N664" s="31"/>
      <c r="O664" s="11"/>
      <c r="P664" s="32"/>
      <c r="Q664" s="31"/>
      <c r="R664" s="11"/>
    </row>
    <row r="665" spans="11:18" ht="8.25">
      <c r="K665" s="31"/>
      <c r="L665" s="11"/>
      <c r="M665" s="32"/>
      <c r="N665" s="31"/>
      <c r="O665" s="11"/>
      <c r="P665" s="32"/>
      <c r="Q665" s="31"/>
      <c r="R665" s="11"/>
    </row>
    <row r="666" spans="11:18" ht="8.25">
      <c r="K666" s="31"/>
      <c r="L666" s="11"/>
      <c r="M666" s="32"/>
      <c r="N666" s="31"/>
      <c r="O666" s="11"/>
      <c r="P666" s="32"/>
      <c r="Q666" s="31"/>
      <c r="R666" s="11"/>
    </row>
    <row r="667" spans="11:18" ht="8.25">
      <c r="K667" s="31"/>
      <c r="L667" s="11"/>
      <c r="M667" s="32"/>
      <c r="N667" s="31"/>
      <c r="O667" s="11"/>
      <c r="P667" s="32"/>
      <c r="Q667" s="31"/>
      <c r="R667" s="11"/>
    </row>
    <row r="668" spans="11:18" ht="8.25">
      <c r="K668" s="31"/>
      <c r="L668" s="11"/>
      <c r="M668" s="32"/>
      <c r="N668" s="31"/>
      <c r="O668" s="11"/>
      <c r="P668" s="32"/>
      <c r="Q668" s="31"/>
      <c r="R668" s="11"/>
    </row>
    <row r="669" spans="11:18" ht="8.25">
      <c r="K669" s="31"/>
      <c r="L669" s="11"/>
      <c r="M669" s="32"/>
      <c r="N669" s="31"/>
      <c r="O669" s="11"/>
      <c r="P669" s="32"/>
      <c r="Q669" s="31"/>
      <c r="R669" s="11"/>
    </row>
    <row r="670" spans="11:18" ht="8.25">
      <c r="K670" s="31"/>
      <c r="L670" s="11"/>
      <c r="M670" s="32"/>
      <c r="N670" s="31"/>
      <c r="O670" s="11"/>
      <c r="P670" s="32"/>
      <c r="Q670" s="31"/>
      <c r="R670" s="11"/>
    </row>
    <row r="671" spans="11:18" ht="8.25">
      <c r="K671" s="31"/>
      <c r="L671" s="11"/>
      <c r="M671" s="32"/>
      <c r="N671" s="31"/>
      <c r="O671" s="11"/>
      <c r="P671" s="32"/>
      <c r="Q671" s="31"/>
      <c r="R671" s="11"/>
    </row>
    <row r="672" spans="11:18" ht="8.25">
      <c r="K672" s="31"/>
      <c r="L672" s="11"/>
      <c r="M672" s="32"/>
      <c r="N672" s="31"/>
      <c r="O672" s="11"/>
      <c r="P672" s="32"/>
      <c r="Q672" s="31"/>
      <c r="R672" s="11"/>
    </row>
    <row r="673" spans="11:18" ht="8.25">
      <c r="K673" s="31"/>
      <c r="L673" s="11"/>
      <c r="M673" s="32"/>
      <c r="N673" s="31"/>
      <c r="O673" s="11"/>
      <c r="P673" s="32"/>
      <c r="Q673" s="31"/>
      <c r="R673" s="11"/>
    </row>
    <row r="674" spans="11:18" ht="8.25">
      <c r="K674" s="31"/>
      <c r="L674" s="11"/>
      <c r="M674" s="32"/>
      <c r="N674" s="31"/>
      <c r="O674" s="11"/>
      <c r="P674" s="32"/>
      <c r="Q674" s="31"/>
      <c r="R674" s="11"/>
    </row>
    <row r="675" spans="11:18" ht="8.25">
      <c r="K675" s="31"/>
      <c r="L675" s="11"/>
      <c r="M675" s="32"/>
      <c r="N675" s="31"/>
      <c r="O675" s="11"/>
      <c r="P675" s="32"/>
      <c r="Q675" s="31"/>
      <c r="R675" s="11"/>
    </row>
    <row r="676" spans="11:18" ht="8.25">
      <c r="K676" s="31"/>
      <c r="L676" s="11"/>
      <c r="M676" s="32"/>
      <c r="N676" s="31"/>
      <c r="O676" s="11"/>
      <c r="P676" s="32"/>
      <c r="Q676" s="31"/>
      <c r="R676" s="11"/>
    </row>
    <row r="677" spans="11:18" ht="8.25">
      <c r="K677" s="31"/>
      <c r="L677" s="11"/>
      <c r="M677" s="32"/>
      <c r="N677" s="31"/>
      <c r="O677" s="11"/>
      <c r="P677" s="32"/>
      <c r="Q677" s="31"/>
      <c r="R677" s="11"/>
    </row>
    <row r="678" spans="11:18" ht="8.25">
      <c r="K678" s="31"/>
      <c r="L678" s="11"/>
      <c r="M678" s="32"/>
      <c r="N678" s="31"/>
      <c r="O678" s="11"/>
      <c r="P678" s="32"/>
      <c r="Q678" s="31"/>
      <c r="R678" s="11"/>
    </row>
    <row r="679" spans="11:18" ht="8.25">
      <c r="K679" s="31"/>
      <c r="L679" s="11"/>
      <c r="M679" s="32"/>
      <c r="N679" s="31"/>
      <c r="O679" s="11"/>
      <c r="P679" s="32"/>
      <c r="Q679" s="31"/>
      <c r="R679" s="11"/>
    </row>
    <row r="680" spans="11:18" ht="8.25">
      <c r="K680" s="31"/>
      <c r="L680" s="11"/>
      <c r="M680" s="32"/>
      <c r="N680" s="31"/>
      <c r="O680" s="11"/>
      <c r="P680" s="32"/>
      <c r="Q680" s="31"/>
      <c r="R680" s="11"/>
    </row>
    <row r="681" spans="11:18" ht="8.25">
      <c r="K681" s="31"/>
      <c r="L681" s="11"/>
      <c r="M681" s="32"/>
      <c r="N681" s="31"/>
      <c r="O681" s="11"/>
      <c r="P681" s="32"/>
      <c r="Q681" s="31"/>
      <c r="R681" s="11"/>
    </row>
    <row r="682" spans="11:18" ht="8.25">
      <c r="K682" s="31"/>
      <c r="L682" s="11"/>
      <c r="M682" s="32"/>
      <c r="N682" s="31"/>
      <c r="O682" s="11"/>
      <c r="P682" s="32"/>
      <c r="Q682" s="31"/>
      <c r="R682" s="11"/>
    </row>
    <row r="683" spans="11:18" ht="8.25">
      <c r="K683" s="31"/>
      <c r="L683" s="11"/>
      <c r="M683" s="32"/>
      <c r="N683" s="31"/>
      <c r="O683" s="11"/>
      <c r="P683" s="32"/>
      <c r="Q683" s="31"/>
      <c r="R683" s="11"/>
    </row>
    <row r="684" spans="11:18" ht="8.25">
      <c r="K684" s="31"/>
      <c r="L684" s="11"/>
      <c r="M684" s="32"/>
      <c r="N684" s="31"/>
      <c r="O684" s="11"/>
      <c r="P684" s="32"/>
      <c r="Q684" s="31"/>
      <c r="R684" s="11"/>
    </row>
    <row r="685" spans="11:18" ht="8.25">
      <c r="K685" s="31"/>
      <c r="L685" s="11"/>
      <c r="M685" s="32"/>
      <c r="N685" s="31"/>
      <c r="O685" s="11"/>
      <c r="P685" s="32"/>
      <c r="Q685" s="31"/>
      <c r="R685" s="11"/>
    </row>
    <row r="686" spans="11:18" ht="8.25">
      <c r="K686" s="31"/>
      <c r="L686" s="11"/>
      <c r="M686" s="32"/>
      <c r="N686" s="31"/>
      <c r="O686" s="11"/>
      <c r="P686" s="32"/>
      <c r="Q686" s="31"/>
      <c r="R686" s="11"/>
    </row>
    <row r="687" spans="11:18" ht="8.25">
      <c r="K687" s="31"/>
      <c r="L687" s="11"/>
      <c r="M687" s="32"/>
      <c r="N687" s="31"/>
      <c r="O687" s="11"/>
      <c r="P687" s="32"/>
      <c r="Q687" s="31"/>
      <c r="R687" s="11"/>
    </row>
    <row r="688" spans="11:18" ht="8.25">
      <c r="K688" s="31"/>
      <c r="L688" s="11"/>
      <c r="M688" s="32"/>
      <c r="N688" s="31"/>
      <c r="O688" s="11"/>
      <c r="P688" s="32"/>
      <c r="Q688" s="31"/>
      <c r="R688" s="11"/>
    </row>
    <row r="689" spans="11:18" ht="8.25">
      <c r="K689" s="31"/>
      <c r="L689" s="11"/>
      <c r="M689" s="32"/>
      <c r="N689" s="31"/>
      <c r="O689" s="11"/>
      <c r="P689" s="32"/>
      <c r="Q689" s="31"/>
      <c r="R689" s="11"/>
    </row>
    <row r="690" spans="11:18" ht="8.25">
      <c r="K690" s="31"/>
      <c r="L690" s="11"/>
      <c r="M690" s="32"/>
      <c r="N690" s="31"/>
      <c r="O690" s="11"/>
      <c r="P690" s="32"/>
      <c r="Q690" s="31"/>
      <c r="R690" s="11"/>
    </row>
    <row r="691" spans="11:18" ht="8.25">
      <c r="K691" s="31"/>
      <c r="L691" s="11"/>
      <c r="M691" s="32"/>
      <c r="N691" s="31"/>
      <c r="O691" s="11"/>
      <c r="P691" s="32"/>
      <c r="Q691" s="31"/>
      <c r="R691" s="11"/>
    </row>
    <row r="692" spans="11:18" ht="8.25">
      <c r="K692" s="31"/>
      <c r="L692" s="11"/>
      <c r="M692" s="32"/>
      <c r="N692" s="31"/>
      <c r="O692" s="11"/>
      <c r="P692" s="32"/>
      <c r="Q692" s="31"/>
      <c r="R692" s="11"/>
    </row>
    <row r="693" spans="11:18" ht="8.25">
      <c r="K693" s="31"/>
      <c r="L693" s="11"/>
      <c r="M693" s="32"/>
      <c r="N693" s="31"/>
      <c r="O693" s="11"/>
      <c r="P693" s="32"/>
      <c r="Q693" s="31"/>
      <c r="R693" s="11"/>
    </row>
    <row r="694" spans="11:18" ht="8.25">
      <c r="K694" s="31"/>
      <c r="L694" s="11"/>
      <c r="M694" s="32"/>
      <c r="N694" s="31"/>
      <c r="O694" s="11"/>
      <c r="P694" s="32"/>
      <c r="Q694" s="31"/>
      <c r="R694" s="11"/>
    </row>
    <row r="695" spans="11:18" ht="8.25">
      <c r="K695" s="31"/>
      <c r="L695" s="11"/>
      <c r="M695" s="32"/>
      <c r="N695" s="31"/>
      <c r="O695" s="11"/>
      <c r="P695" s="32"/>
      <c r="Q695" s="31"/>
      <c r="R695" s="11"/>
    </row>
    <row r="696" spans="11:18" ht="8.25">
      <c r="K696" s="31"/>
      <c r="L696" s="11"/>
      <c r="M696" s="32"/>
      <c r="N696" s="31"/>
      <c r="O696" s="11"/>
      <c r="P696" s="32"/>
      <c r="Q696" s="31"/>
      <c r="R696" s="11"/>
    </row>
    <row r="697" spans="11:18" ht="8.25">
      <c r="K697" s="31"/>
      <c r="L697" s="11"/>
      <c r="M697" s="32"/>
      <c r="N697" s="31"/>
      <c r="O697" s="11"/>
      <c r="P697" s="32"/>
      <c r="Q697" s="31"/>
      <c r="R697" s="11"/>
    </row>
    <row r="698" spans="11:18" ht="8.25">
      <c r="K698" s="31"/>
      <c r="L698" s="11"/>
      <c r="M698" s="32"/>
      <c r="N698" s="31"/>
      <c r="O698" s="11"/>
      <c r="P698" s="32"/>
      <c r="Q698" s="31"/>
      <c r="R698" s="11"/>
    </row>
    <row r="699" spans="11:18" ht="8.25">
      <c r="K699" s="31"/>
      <c r="L699" s="11"/>
      <c r="M699" s="32"/>
      <c r="N699" s="31"/>
      <c r="O699" s="11"/>
      <c r="P699" s="32"/>
      <c r="Q699" s="31"/>
      <c r="R699" s="11"/>
    </row>
    <row r="700" spans="11:18" ht="8.25">
      <c r="K700" s="31"/>
      <c r="L700" s="11"/>
      <c r="M700" s="32"/>
      <c r="N700" s="31"/>
      <c r="O700" s="11"/>
      <c r="P700" s="32"/>
      <c r="Q700" s="31"/>
      <c r="R700" s="11"/>
    </row>
    <row r="701" spans="11:18" ht="8.25">
      <c r="K701" s="31"/>
      <c r="L701" s="11"/>
      <c r="M701" s="32"/>
      <c r="N701" s="31"/>
      <c r="O701" s="11"/>
      <c r="P701" s="32"/>
      <c r="Q701" s="31"/>
      <c r="R701" s="11"/>
    </row>
    <row r="702" spans="11:18" ht="8.25">
      <c r="K702" s="31"/>
      <c r="L702" s="11"/>
      <c r="M702" s="32"/>
      <c r="N702" s="31"/>
      <c r="O702" s="11"/>
      <c r="P702" s="32"/>
      <c r="Q702" s="31"/>
      <c r="R702" s="11"/>
    </row>
    <row r="703" spans="11:18" ht="8.25">
      <c r="K703" s="31"/>
      <c r="L703" s="11"/>
      <c r="M703" s="32"/>
      <c r="N703" s="31"/>
      <c r="O703" s="11"/>
      <c r="P703" s="32"/>
      <c r="Q703" s="31"/>
      <c r="R703" s="11"/>
    </row>
    <row r="704" spans="11:18" ht="8.25">
      <c r="K704" s="31"/>
      <c r="L704" s="11"/>
      <c r="M704" s="32"/>
      <c r="N704" s="31"/>
      <c r="O704" s="11"/>
      <c r="P704" s="32"/>
      <c r="Q704" s="31"/>
      <c r="R704" s="11"/>
    </row>
    <row r="705" spans="11:18" ht="8.25">
      <c r="K705" s="31"/>
      <c r="L705" s="11"/>
      <c r="M705" s="32"/>
      <c r="N705" s="31"/>
      <c r="O705" s="11"/>
      <c r="P705" s="32"/>
      <c r="Q705" s="31"/>
      <c r="R705" s="11"/>
    </row>
    <row r="706" spans="11:18" ht="8.25">
      <c r="K706" s="31"/>
      <c r="L706" s="11"/>
      <c r="M706" s="32"/>
      <c r="N706" s="31"/>
      <c r="O706" s="11"/>
      <c r="P706" s="32"/>
      <c r="Q706" s="31"/>
      <c r="R706" s="11"/>
    </row>
    <row r="707" spans="11:18" ht="8.25">
      <c r="K707" s="31"/>
      <c r="L707" s="11"/>
      <c r="M707" s="32"/>
      <c r="N707" s="31"/>
      <c r="O707" s="11"/>
      <c r="P707" s="32"/>
      <c r="Q707" s="31"/>
      <c r="R707" s="11"/>
    </row>
    <row r="708" spans="11:18" ht="8.25">
      <c r="K708" s="31"/>
      <c r="L708" s="11"/>
      <c r="M708" s="32"/>
      <c r="N708" s="31"/>
      <c r="O708" s="11"/>
      <c r="P708" s="32"/>
      <c r="Q708" s="31"/>
      <c r="R708" s="11"/>
    </row>
    <row r="709" spans="11:18" ht="8.25">
      <c r="K709" s="31"/>
      <c r="L709" s="11"/>
      <c r="M709" s="32"/>
      <c r="N709" s="31"/>
      <c r="O709" s="11"/>
      <c r="P709" s="32"/>
      <c r="Q709" s="31"/>
      <c r="R709" s="11"/>
    </row>
    <row r="710" spans="11:18" ht="8.25">
      <c r="K710" s="31"/>
      <c r="L710" s="11"/>
      <c r="M710" s="32"/>
      <c r="N710" s="31"/>
      <c r="O710" s="11"/>
      <c r="P710" s="32"/>
      <c r="Q710" s="31"/>
      <c r="R710" s="11"/>
    </row>
    <row r="711" spans="11:18" ht="8.25">
      <c r="K711" s="31"/>
      <c r="L711" s="11"/>
      <c r="M711" s="32"/>
      <c r="N711" s="31"/>
      <c r="O711" s="11"/>
      <c r="P711" s="32"/>
      <c r="Q711" s="31"/>
      <c r="R711" s="11"/>
    </row>
    <row r="712" spans="11:18" ht="8.25">
      <c r="K712" s="31"/>
      <c r="L712" s="11"/>
      <c r="M712" s="32"/>
      <c r="N712" s="31"/>
      <c r="O712" s="11"/>
      <c r="P712" s="32"/>
      <c r="Q712" s="31"/>
      <c r="R712" s="11"/>
    </row>
    <row r="713" spans="11:18" ht="8.25">
      <c r="K713" s="31"/>
      <c r="L713" s="11"/>
      <c r="M713" s="32"/>
      <c r="N713" s="31"/>
      <c r="O713" s="11"/>
      <c r="P713" s="32"/>
      <c r="Q713" s="31"/>
      <c r="R713" s="11"/>
    </row>
    <row r="714" spans="11:18" ht="8.25">
      <c r="K714" s="31"/>
      <c r="L714" s="11"/>
      <c r="M714" s="32"/>
      <c r="N714" s="31"/>
      <c r="O714" s="11"/>
      <c r="P714" s="32"/>
      <c r="Q714" s="31"/>
      <c r="R714" s="11"/>
    </row>
    <row r="715" spans="11:18" ht="8.25">
      <c r="K715" s="31"/>
      <c r="L715" s="11"/>
      <c r="M715" s="32"/>
      <c r="N715" s="31"/>
      <c r="O715" s="11"/>
      <c r="P715" s="32"/>
      <c r="Q715" s="31"/>
      <c r="R715" s="11"/>
    </row>
    <row r="716" spans="11:18" ht="8.25">
      <c r="K716" s="31"/>
      <c r="L716" s="11"/>
      <c r="M716" s="32"/>
      <c r="N716" s="31"/>
      <c r="O716" s="11"/>
      <c r="P716" s="32"/>
      <c r="Q716" s="31"/>
      <c r="R716" s="11"/>
    </row>
    <row r="717" spans="11:18" ht="8.25">
      <c r="K717" s="31"/>
      <c r="L717" s="11"/>
      <c r="M717" s="32"/>
      <c r="N717" s="31"/>
      <c r="O717" s="11"/>
      <c r="P717" s="32"/>
      <c r="Q717" s="31"/>
      <c r="R717" s="11"/>
    </row>
    <row r="718" spans="11:18" ht="8.25">
      <c r="K718" s="31"/>
      <c r="L718" s="11"/>
      <c r="M718" s="32"/>
      <c r="N718" s="31"/>
      <c r="O718" s="11"/>
      <c r="P718" s="32"/>
      <c r="Q718" s="31"/>
      <c r="R718" s="11"/>
    </row>
    <row r="719" spans="11:18" ht="8.25">
      <c r="K719" s="31"/>
      <c r="L719" s="11"/>
      <c r="M719" s="32"/>
      <c r="N719" s="31"/>
      <c r="O719" s="11"/>
      <c r="P719" s="32"/>
      <c r="Q719" s="31"/>
      <c r="R719" s="11"/>
    </row>
    <row r="720" spans="11:18" ht="8.25">
      <c r="K720" s="31"/>
      <c r="L720" s="11"/>
      <c r="M720" s="32"/>
      <c r="N720" s="31"/>
      <c r="O720" s="11"/>
      <c r="P720" s="32"/>
      <c r="Q720" s="31"/>
      <c r="R720" s="11"/>
    </row>
    <row r="721" spans="11:18" ht="8.25">
      <c r="K721" s="31"/>
      <c r="L721" s="11"/>
      <c r="M721" s="32"/>
      <c r="N721" s="31"/>
      <c r="O721" s="11"/>
      <c r="P721" s="32"/>
      <c r="Q721" s="31"/>
      <c r="R721" s="11"/>
    </row>
    <row r="722" spans="11:18" ht="8.25">
      <c r="K722" s="31"/>
      <c r="L722" s="11"/>
      <c r="M722" s="32"/>
      <c r="N722" s="31"/>
      <c r="O722" s="11"/>
      <c r="P722" s="32"/>
      <c r="Q722" s="31"/>
      <c r="R722" s="11"/>
    </row>
    <row r="723" spans="11:18" ht="8.25">
      <c r="K723" s="31"/>
      <c r="L723" s="11"/>
      <c r="M723" s="32"/>
      <c r="N723" s="31"/>
      <c r="O723" s="11"/>
      <c r="P723" s="32"/>
      <c r="Q723" s="31"/>
      <c r="R723" s="11"/>
    </row>
    <row r="724" spans="11:18" ht="8.25">
      <c r="K724" s="31"/>
      <c r="L724" s="11"/>
      <c r="M724" s="32"/>
      <c r="N724" s="31"/>
      <c r="O724" s="11"/>
      <c r="P724" s="32"/>
      <c r="Q724" s="31"/>
      <c r="R724" s="11"/>
    </row>
    <row r="725" spans="11:18" ht="8.25">
      <c r="K725" s="31"/>
      <c r="L725" s="11"/>
      <c r="M725" s="32"/>
      <c r="N725" s="31"/>
      <c r="O725" s="11"/>
      <c r="P725" s="32"/>
      <c r="Q725" s="31"/>
      <c r="R725" s="11"/>
    </row>
    <row r="726" spans="11:18" ht="8.25">
      <c r="K726" s="31"/>
      <c r="L726" s="11"/>
      <c r="M726" s="32"/>
      <c r="N726" s="31"/>
      <c r="O726" s="11"/>
      <c r="P726" s="32"/>
      <c r="Q726" s="31"/>
      <c r="R726" s="11"/>
    </row>
    <row r="727" spans="11:18" ht="8.25">
      <c r="K727" s="31"/>
      <c r="L727" s="11"/>
      <c r="M727" s="32"/>
      <c r="N727" s="31"/>
      <c r="O727" s="11"/>
      <c r="P727" s="32"/>
      <c r="Q727" s="31"/>
      <c r="R727" s="11"/>
    </row>
    <row r="728" spans="11:18" ht="8.25">
      <c r="K728" s="31"/>
      <c r="L728" s="11"/>
      <c r="M728" s="32"/>
      <c r="N728" s="31"/>
      <c r="O728" s="11"/>
      <c r="P728" s="32"/>
      <c r="Q728" s="31"/>
      <c r="R728" s="11"/>
    </row>
    <row r="729" spans="11:18" ht="8.25">
      <c r="K729" s="31"/>
      <c r="L729" s="11"/>
      <c r="M729" s="32"/>
      <c r="N729" s="31"/>
      <c r="O729" s="11"/>
      <c r="P729" s="32"/>
      <c r="Q729" s="31"/>
      <c r="R729" s="11"/>
    </row>
    <row r="730" spans="11:18" ht="8.25">
      <c r="K730" s="31"/>
      <c r="L730" s="11"/>
      <c r="M730" s="32"/>
      <c r="N730" s="31"/>
      <c r="O730" s="11"/>
      <c r="P730" s="32"/>
      <c r="Q730" s="31"/>
      <c r="R730" s="11"/>
    </row>
    <row r="731" spans="11:18" ht="8.25">
      <c r="K731" s="31"/>
      <c r="L731" s="11"/>
      <c r="M731" s="32"/>
      <c r="N731" s="31"/>
      <c r="O731" s="11"/>
      <c r="P731" s="32"/>
      <c r="Q731" s="31"/>
      <c r="R731" s="11"/>
    </row>
    <row r="732" spans="11:18" ht="8.25">
      <c r="K732" s="31"/>
      <c r="L732" s="11"/>
      <c r="M732" s="32"/>
      <c r="N732" s="31"/>
      <c r="O732" s="11"/>
      <c r="P732" s="32"/>
      <c r="Q732" s="31"/>
      <c r="R732" s="11"/>
    </row>
    <row r="733" spans="11:18" ht="8.25">
      <c r="K733" s="31"/>
      <c r="L733" s="11"/>
      <c r="M733" s="32"/>
      <c r="N733" s="31"/>
      <c r="O733" s="11"/>
      <c r="P733" s="32"/>
      <c r="Q733" s="31"/>
      <c r="R733" s="11"/>
    </row>
    <row r="734" spans="11:18" ht="8.25">
      <c r="K734" s="31"/>
      <c r="L734" s="11"/>
      <c r="M734" s="32"/>
      <c r="N734" s="31"/>
      <c r="O734" s="11"/>
      <c r="P734" s="32"/>
      <c r="Q734" s="31"/>
      <c r="R734" s="11"/>
    </row>
    <row r="735" spans="11:18" ht="8.25">
      <c r="K735" s="31"/>
      <c r="L735" s="11"/>
      <c r="M735" s="32"/>
      <c r="N735" s="31"/>
      <c r="O735" s="11"/>
      <c r="P735" s="32"/>
      <c r="Q735" s="31"/>
      <c r="R735" s="11"/>
    </row>
    <row r="736" spans="11:18" ht="8.25">
      <c r="K736" s="31"/>
      <c r="L736" s="11"/>
      <c r="M736" s="32"/>
      <c r="N736" s="31"/>
      <c r="O736" s="11"/>
      <c r="P736" s="32"/>
      <c r="Q736" s="31"/>
      <c r="R736" s="11"/>
    </row>
    <row r="737" spans="11:18" ht="8.25">
      <c r="K737" s="31"/>
      <c r="L737" s="11"/>
      <c r="M737" s="32"/>
      <c r="N737" s="31"/>
      <c r="O737" s="11"/>
      <c r="P737" s="32"/>
      <c r="Q737" s="31"/>
      <c r="R737" s="11"/>
    </row>
    <row r="738" spans="11:18" ht="8.25">
      <c r="K738" s="31"/>
      <c r="L738" s="11"/>
      <c r="M738" s="32"/>
      <c r="N738" s="31"/>
      <c r="O738" s="11"/>
      <c r="P738" s="32"/>
      <c r="Q738" s="31"/>
      <c r="R738" s="11"/>
    </row>
    <row r="739" spans="11:18" ht="8.25">
      <c r="K739" s="31"/>
      <c r="L739" s="11"/>
      <c r="M739" s="32"/>
      <c r="N739" s="31"/>
      <c r="O739" s="11"/>
      <c r="P739" s="32"/>
      <c r="Q739" s="31"/>
      <c r="R739" s="11"/>
    </row>
    <row r="740" spans="11:18" ht="8.25">
      <c r="K740" s="31"/>
      <c r="L740" s="11"/>
      <c r="M740" s="32"/>
      <c r="N740" s="31"/>
      <c r="O740" s="11"/>
      <c r="P740" s="32"/>
      <c r="Q740" s="31"/>
      <c r="R740" s="11"/>
    </row>
    <row r="741" spans="11:18" ht="8.25">
      <c r="K741" s="31"/>
      <c r="L741" s="11"/>
      <c r="M741" s="32"/>
      <c r="N741" s="31"/>
      <c r="O741" s="11"/>
      <c r="P741" s="32"/>
      <c r="Q741" s="31"/>
      <c r="R741" s="11"/>
    </row>
    <row r="742" spans="11:18" ht="8.25">
      <c r="K742" s="31"/>
      <c r="L742" s="11"/>
      <c r="M742" s="32"/>
      <c r="N742" s="31"/>
      <c r="O742" s="11"/>
      <c r="P742" s="32"/>
      <c r="Q742" s="31"/>
      <c r="R742" s="11"/>
    </row>
    <row r="743" spans="11:18" ht="8.25">
      <c r="K743" s="31"/>
      <c r="L743" s="11"/>
      <c r="M743" s="32"/>
      <c r="N743" s="31"/>
      <c r="O743" s="11"/>
      <c r="P743" s="32"/>
      <c r="Q743" s="31"/>
      <c r="R743" s="11"/>
    </row>
    <row r="744" spans="11:18" ht="8.25">
      <c r="K744" s="31"/>
      <c r="L744" s="11"/>
      <c r="M744" s="32"/>
      <c r="N744" s="31"/>
      <c r="O744" s="11"/>
      <c r="P744" s="32"/>
      <c r="Q744" s="31"/>
      <c r="R744" s="11"/>
    </row>
    <row r="745" spans="11:18" ht="8.25">
      <c r="K745" s="31"/>
      <c r="L745" s="11"/>
      <c r="M745" s="32"/>
      <c r="N745" s="31"/>
      <c r="O745" s="11"/>
      <c r="P745" s="32"/>
      <c r="Q745" s="31"/>
      <c r="R745" s="11"/>
    </row>
    <row r="746" spans="11:18" ht="8.25">
      <c r="K746" s="31"/>
      <c r="L746" s="11"/>
      <c r="M746" s="32"/>
      <c r="N746" s="31"/>
      <c r="O746" s="11"/>
      <c r="P746" s="32"/>
      <c r="Q746" s="31"/>
      <c r="R746" s="11"/>
    </row>
    <row r="747" spans="11:18" ht="8.25">
      <c r="K747" s="31"/>
      <c r="L747" s="11"/>
      <c r="M747" s="32"/>
      <c r="N747" s="31"/>
      <c r="O747" s="11"/>
      <c r="P747" s="32"/>
      <c r="Q747" s="31"/>
      <c r="R747" s="11"/>
    </row>
    <row r="748" spans="11:18" ht="8.25">
      <c r="K748" s="31"/>
      <c r="L748" s="11"/>
      <c r="M748" s="32"/>
      <c r="N748" s="31"/>
      <c r="O748" s="11"/>
      <c r="P748" s="32"/>
      <c r="Q748" s="31"/>
      <c r="R748" s="11"/>
    </row>
    <row r="749" spans="11:18" ht="8.25">
      <c r="K749" s="31"/>
      <c r="L749" s="11"/>
      <c r="M749" s="32"/>
      <c r="N749" s="31"/>
      <c r="O749" s="11"/>
      <c r="P749" s="32"/>
      <c r="Q749" s="31"/>
      <c r="R749" s="11"/>
    </row>
    <row r="750" spans="11:18" ht="8.25">
      <c r="K750" s="31"/>
      <c r="L750" s="11"/>
      <c r="M750" s="32"/>
      <c r="N750" s="31"/>
      <c r="O750" s="11"/>
      <c r="P750" s="32"/>
      <c r="Q750" s="31"/>
      <c r="R750" s="11"/>
    </row>
    <row r="751" spans="11:18" ht="8.25">
      <c r="K751" s="31"/>
      <c r="L751" s="11"/>
      <c r="M751" s="32"/>
      <c r="N751" s="31"/>
      <c r="O751" s="11"/>
      <c r="P751" s="32"/>
      <c r="Q751" s="31"/>
      <c r="R751" s="11"/>
    </row>
    <row r="752" spans="11:18" ht="8.25">
      <c r="K752" s="31"/>
      <c r="L752" s="11"/>
      <c r="M752" s="32"/>
      <c r="N752" s="31"/>
      <c r="O752" s="11"/>
      <c r="P752" s="32"/>
      <c r="Q752" s="31"/>
      <c r="R752" s="11"/>
    </row>
    <row r="753" spans="11:18" ht="8.25">
      <c r="K753" s="31"/>
      <c r="L753" s="11"/>
      <c r="M753" s="32"/>
      <c r="N753" s="31"/>
      <c r="O753" s="11"/>
      <c r="P753" s="32"/>
      <c r="Q753" s="31"/>
      <c r="R753" s="11"/>
    </row>
    <row r="754" spans="11:18" ht="8.25">
      <c r="K754" s="31"/>
      <c r="L754" s="11"/>
      <c r="M754" s="32"/>
      <c r="N754" s="31"/>
      <c r="O754" s="11"/>
      <c r="P754" s="32"/>
      <c r="Q754" s="31"/>
      <c r="R754" s="11"/>
    </row>
    <row r="755" spans="11:18" ht="8.25">
      <c r="K755" s="31"/>
      <c r="L755" s="11"/>
      <c r="M755" s="32"/>
      <c r="N755" s="31"/>
      <c r="O755" s="11"/>
      <c r="P755" s="32"/>
      <c r="Q755" s="31"/>
      <c r="R755" s="11"/>
    </row>
    <row r="756" spans="11:18" ht="8.25">
      <c r="K756" s="31"/>
      <c r="L756" s="11"/>
      <c r="M756" s="32"/>
      <c r="N756" s="31"/>
      <c r="O756" s="11"/>
      <c r="P756" s="32"/>
      <c r="Q756" s="31"/>
      <c r="R756" s="11"/>
    </row>
    <row r="757" spans="11:18" ht="8.25">
      <c r="K757" s="31"/>
      <c r="L757" s="11"/>
      <c r="M757" s="32"/>
      <c r="N757" s="31"/>
      <c r="O757" s="11"/>
      <c r="P757" s="32"/>
      <c r="Q757" s="31"/>
      <c r="R757" s="11"/>
    </row>
    <row r="758" spans="11:18" ht="8.25">
      <c r="K758" s="31"/>
      <c r="L758" s="11"/>
      <c r="M758" s="32"/>
      <c r="N758" s="31"/>
      <c r="O758" s="11"/>
      <c r="P758" s="32"/>
      <c r="Q758" s="31"/>
      <c r="R758" s="11"/>
    </row>
    <row r="759" spans="11:18" ht="8.25">
      <c r="K759" s="31"/>
      <c r="L759" s="11"/>
      <c r="M759" s="32"/>
      <c r="N759" s="31"/>
      <c r="O759" s="11"/>
      <c r="P759" s="32"/>
      <c r="Q759" s="31"/>
      <c r="R759" s="11"/>
    </row>
    <row r="760" spans="11:18" ht="8.25">
      <c r="K760" s="31"/>
      <c r="L760" s="11"/>
      <c r="M760" s="32"/>
      <c r="N760" s="31"/>
      <c r="O760" s="11"/>
      <c r="P760" s="32"/>
      <c r="Q760" s="31"/>
      <c r="R760" s="11"/>
    </row>
    <row r="761" spans="11:18" ht="8.25">
      <c r="K761" s="31"/>
      <c r="L761" s="11"/>
      <c r="M761" s="32"/>
      <c r="N761" s="31"/>
      <c r="O761" s="11"/>
      <c r="P761" s="32"/>
      <c r="Q761" s="31"/>
      <c r="R761" s="11"/>
    </row>
    <row r="762" spans="11:18" ht="8.25">
      <c r="K762" s="31"/>
      <c r="L762" s="11"/>
      <c r="M762" s="32"/>
      <c r="N762" s="31"/>
      <c r="O762" s="11"/>
      <c r="P762" s="32"/>
      <c r="Q762" s="31"/>
      <c r="R762" s="11"/>
    </row>
    <row r="763" spans="11:18" ht="8.25">
      <c r="K763" s="31"/>
      <c r="L763" s="11"/>
      <c r="M763" s="32"/>
      <c r="N763" s="31"/>
      <c r="O763" s="11"/>
      <c r="P763" s="32"/>
      <c r="Q763" s="31"/>
      <c r="R763" s="11"/>
    </row>
    <row r="764" spans="11:18" ht="8.25">
      <c r="K764" s="31"/>
      <c r="L764" s="11"/>
      <c r="M764" s="32"/>
      <c r="N764" s="31"/>
      <c r="O764" s="11"/>
      <c r="P764" s="32"/>
      <c r="Q764" s="31"/>
      <c r="R764" s="11"/>
    </row>
    <row r="765" spans="11:18" ht="8.25">
      <c r="K765" s="31"/>
      <c r="L765" s="11"/>
      <c r="M765" s="32"/>
      <c r="N765" s="31"/>
      <c r="O765" s="11"/>
      <c r="P765" s="32"/>
      <c r="Q765" s="31"/>
      <c r="R765" s="11"/>
    </row>
    <row r="766" spans="11:18" ht="8.25">
      <c r="K766" s="31"/>
      <c r="L766" s="11"/>
      <c r="M766" s="32"/>
      <c r="N766" s="31"/>
      <c r="O766" s="11"/>
      <c r="P766" s="32"/>
      <c r="Q766" s="31"/>
      <c r="R766" s="11"/>
    </row>
    <row r="767" spans="11:18" ht="8.25">
      <c r="K767" s="31"/>
      <c r="L767" s="11"/>
      <c r="M767" s="32"/>
      <c r="N767" s="31"/>
      <c r="O767" s="11"/>
      <c r="P767" s="32"/>
      <c r="Q767" s="31"/>
      <c r="R767" s="11"/>
    </row>
    <row r="768" spans="11:18" ht="8.25">
      <c r="K768" s="31"/>
      <c r="L768" s="11"/>
      <c r="M768" s="32"/>
      <c r="N768" s="31"/>
      <c r="O768" s="11"/>
      <c r="P768" s="32"/>
      <c r="Q768" s="31"/>
      <c r="R768" s="11"/>
    </row>
    <row r="769" spans="11:18" ht="8.25">
      <c r="K769" s="31"/>
      <c r="L769" s="11"/>
      <c r="M769" s="32"/>
      <c r="N769" s="31"/>
      <c r="O769" s="11"/>
      <c r="P769" s="32"/>
      <c r="Q769" s="31"/>
      <c r="R769" s="11"/>
    </row>
    <row r="770" spans="11:18" ht="8.25">
      <c r="K770" s="31"/>
      <c r="L770" s="11"/>
      <c r="M770" s="32"/>
      <c r="N770" s="31"/>
      <c r="O770" s="11"/>
      <c r="P770" s="32"/>
      <c r="Q770" s="31"/>
      <c r="R770" s="11"/>
    </row>
    <row r="771" spans="11:18" ht="8.25">
      <c r="K771" s="31"/>
      <c r="L771" s="11"/>
      <c r="M771" s="32"/>
      <c r="N771" s="31"/>
      <c r="O771" s="11"/>
      <c r="P771" s="32"/>
      <c r="Q771" s="31"/>
      <c r="R771" s="11"/>
    </row>
    <row r="772" spans="11:18" ht="8.25">
      <c r="K772" s="31"/>
      <c r="L772" s="11"/>
      <c r="M772" s="32"/>
      <c r="N772" s="31"/>
      <c r="O772" s="11"/>
      <c r="P772" s="32"/>
      <c r="Q772" s="31"/>
      <c r="R772" s="11"/>
    </row>
    <row r="773" spans="11:18" ht="8.25">
      <c r="K773" s="31"/>
      <c r="L773" s="11"/>
      <c r="M773" s="32"/>
      <c r="N773" s="31"/>
      <c r="O773" s="11"/>
      <c r="P773" s="32"/>
      <c r="Q773" s="31"/>
      <c r="R773" s="11"/>
    </row>
    <row r="774" spans="11:18" ht="8.25">
      <c r="K774" s="31"/>
      <c r="L774" s="11"/>
      <c r="M774" s="32"/>
      <c r="N774" s="31"/>
      <c r="O774" s="11"/>
      <c r="P774" s="32"/>
      <c r="Q774" s="31"/>
      <c r="R774" s="11"/>
    </row>
    <row r="775" spans="11:18" ht="8.25">
      <c r="K775" s="31"/>
      <c r="L775" s="11"/>
      <c r="M775" s="32"/>
      <c r="N775" s="31"/>
      <c r="O775" s="11"/>
      <c r="P775" s="32"/>
      <c r="Q775" s="31"/>
      <c r="R775" s="11"/>
    </row>
    <row r="776" spans="11:18" ht="8.25">
      <c r="K776" s="31"/>
      <c r="L776" s="11"/>
      <c r="M776" s="32"/>
      <c r="N776" s="31"/>
      <c r="O776" s="11"/>
      <c r="P776" s="32"/>
      <c r="Q776" s="31"/>
      <c r="R776" s="11"/>
    </row>
    <row r="777" spans="11:18" ht="8.25">
      <c r="K777" s="31"/>
      <c r="L777" s="11"/>
      <c r="M777" s="32"/>
      <c r="N777" s="31"/>
      <c r="O777" s="11"/>
      <c r="P777" s="32"/>
      <c r="Q777" s="31"/>
      <c r="R777" s="11"/>
    </row>
    <row r="778" spans="11:18" ht="8.25">
      <c r="K778" s="31"/>
      <c r="L778" s="11"/>
      <c r="M778" s="32"/>
      <c r="N778" s="31"/>
      <c r="O778" s="11"/>
      <c r="P778" s="32"/>
      <c r="Q778" s="31"/>
      <c r="R778" s="11"/>
    </row>
    <row r="779" spans="11:18" ht="8.25">
      <c r="K779" s="31"/>
      <c r="L779" s="11"/>
      <c r="M779" s="32"/>
      <c r="N779" s="31"/>
      <c r="O779" s="11"/>
      <c r="P779" s="32"/>
      <c r="Q779" s="31"/>
      <c r="R779" s="11"/>
    </row>
    <row r="780" spans="11:18" ht="8.25">
      <c r="K780" s="31"/>
      <c r="L780" s="11"/>
      <c r="M780" s="32"/>
      <c r="N780" s="31"/>
      <c r="O780" s="11"/>
      <c r="P780" s="32"/>
      <c r="Q780" s="31"/>
      <c r="R780" s="11"/>
    </row>
    <row r="781" spans="11:18" ht="8.25">
      <c r="K781" s="31"/>
      <c r="L781" s="11"/>
      <c r="M781" s="32"/>
      <c r="N781" s="31"/>
      <c r="O781" s="11"/>
      <c r="P781" s="32"/>
      <c r="Q781" s="31"/>
      <c r="R781" s="11"/>
    </row>
    <row r="782" spans="11:18" ht="8.25">
      <c r="K782" s="31"/>
      <c r="L782" s="11"/>
      <c r="M782" s="32"/>
      <c r="N782" s="31"/>
      <c r="O782" s="11"/>
      <c r="P782" s="32"/>
      <c r="Q782" s="31"/>
      <c r="R782" s="11"/>
    </row>
    <row r="783" spans="11:18" ht="8.25">
      <c r="K783" s="31"/>
      <c r="L783" s="11"/>
      <c r="M783" s="32"/>
      <c r="N783" s="31"/>
      <c r="O783" s="11"/>
      <c r="P783" s="32"/>
      <c r="Q783" s="31"/>
      <c r="R783" s="11"/>
    </row>
    <row r="784" spans="11:18" ht="8.25">
      <c r="K784" s="31"/>
      <c r="L784" s="11"/>
      <c r="M784" s="32"/>
      <c r="N784" s="31"/>
      <c r="O784" s="11"/>
      <c r="P784" s="32"/>
      <c r="Q784" s="31"/>
      <c r="R784" s="11"/>
    </row>
    <row r="785" spans="11:18" ht="8.25">
      <c r="K785" s="31"/>
      <c r="L785" s="11"/>
      <c r="M785" s="32"/>
      <c r="N785" s="31"/>
      <c r="O785" s="11"/>
      <c r="P785" s="32"/>
      <c r="Q785" s="31"/>
      <c r="R785" s="11"/>
    </row>
    <row r="786" spans="11:18" ht="8.25">
      <c r="K786" s="31"/>
      <c r="L786" s="11"/>
      <c r="M786" s="32"/>
      <c r="N786" s="31"/>
      <c r="O786" s="11"/>
      <c r="P786" s="32"/>
      <c r="Q786" s="31"/>
      <c r="R786" s="11"/>
    </row>
    <row r="787" spans="11:18" ht="8.25">
      <c r="K787" s="31"/>
      <c r="L787" s="11"/>
      <c r="M787" s="32"/>
      <c r="N787" s="31"/>
      <c r="O787" s="11"/>
      <c r="P787" s="32"/>
      <c r="Q787" s="31"/>
      <c r="R787" s="11"/>
    </row>
    <row r="788" spans="11:18" ht="8.25">
      <c r="K788" s="31"/>
      <c r="L788" s="11"/>
      <c r="M788" s="32"/>
      <c r="N788" s="31"/>
      <c r="O788" s="11"/>
      <c r="P788" s="32"/>
      <c r="Q788" s="31"/>
      <c r="R788" s="11"/>
    </row>
    <row r="789" spans="11:18" ht="8.25">
      <c r="K789" s="31"/>
      <c r="L789" s="11"/>
      <c r="M789" s="32"/>
      <c r="N789" s="31"/>
      <c r="O789" s="11"/>
      <c r="P789" s="32"/>
      <c r="Q789" s="31"/>
      <c r="R789" s="11"/>
    </row>
    <row r="790" spans="11:18" ht="8.25">
      <c r="K790" s="31"/>
      <c r="L790" s="11"/>
      <c r="M790" s="32"/>
      <c r="N790" s="31"/>
      <c r="O790" s="11"/>
      <c r="P790" s="32"/>
      <c r="Q790" s="31"/>
      <c r="R790" s="11"/>
    </row>
    <row r="791" spans="11:18" ht="8.25">
      <c r="K791" s="31"/>
      <c r="L791" s="11"/>
      <c r="M791" s="32"/>
      <c r="N791" s="31"/>
      <c r="O791" s="11"/>
      <c r="P791" s="32"/>
      <c r="Q791" s="31"/>
      <c r="R791" s="11"/>
    </row>
    <row r="792" spans="11:18" ht="8.25">
      <c r="K792" s="31"/>
      <c r="L792" s="11"/>
      <c r="M792" s="32"/>
      <c r="N792" s="31"/>
      <c r="O792" s="11"/>
      <c r="P792" s="32"/>
      <c r="Q792" s="31"/>
      <c r="R792" s="11"/>
    </row>
    <row r="793" spans="11:18" ht="8.25">
      <c r="K793" s="31"/>
      <c r="L793" s="11"/>
      <c r="M793" s="32"/>
      <c r="N793" s="31"/>
      <c r="O793" s="11"/>
      <c r="P793" s="32"/>
      <c r="Q793" s="31"/>
      <c r="R793" s="11"/>
    </row>
    <row r="794" spans="11:18" ht="8.25">
      <c r="K794" s="31"/>
      <c r="L794" s="11"/>
      <c r="M794" s="32"/>
      <c r="N794" s="31"/>
      <c r="O794" s="11"/>
      <c r="P794" s="32"/>
      <c r="Q794" s="31"/>
      <c r="R794" s="11"/>
    </row>
    <row r="795" spans="11:18" ht="8.25">
      <c r="K795" s="31"/>
      <c r="L795" s="11"/>
      <c r="M795" s="32"/>
      <c r="N795" s="31"/>
      <c r="O795" s="11"/>
      <c r="P795" s="32"/>
      <c r="Q795" s="31"/>
      <c r="R795" s="11"/>
    </row>
    <row r="796" spans="11:18" ht="8.25">
      <c r="K796" s="31"/>
      <c r="L796" s="11"/>
      <c r="M796" s="32"/>
      <c r="N796" s="31"/>
      <c r="O796" s="11"/>
      <c r="P796" s="32"/>
      <c r="Q796" s="31"/>
      <c r="R796" s="11"/>
    </row>
    <row r="797" spans="11:18" ht="8.25">
      <c r="K797" s="31"/>
      <c r="L797" s="11"/>
      <c r="M797" s="32"/>
      <c r="N797" s="31"/>
      <c r="O797" s="11"/>
      <c r="P797" s="32"/>
      <c r="Q797" s="31"/>
      <c r="R797" s="11"/>
    </row>
    <row r="798" spans="11:18" ht="8.25">
      <c r="K798" s="31"/>
      <c r="L798" s="11"/>
      <c r="M798" s="32"/>
      <c r="N798" s="31"/>
      <c r="O798" s="11"/>
      <c r="P798" s="32"/>
      <c r="Q798" s="31"/>
      <c r="R798" s="11"/>
    </row>
    <row r="799" spans="11:18" ht="8.25">
      <c r="K799" s="31"/>
      <c r="L799" s="11"/>
      <c r="M799" s="32"/>
      <c r="N799" s="31"/>
      <c r="O799" s="11"/>
      <c r="P799" s="32"/>
      <c r="Q799" s="31"/>
      <c r="R799" s="11"/>
    </row>
    <row r="800" spans="11:18" ht="8.25">
      <c r="K800" s="31"/>
      <c r="L800" s="11"/>
      <c r="M800" s="32"/>
      <c r="N800" s="31"/>
      <c r="O800" s="11"/>
      <c r="P800" s="32"/>
      <c r="Q800" s="31"/>
      <c r="R800" s="11"/>
    </row>
    <row r="801" spans="11:18" ht="8.25">
      <c r="K801" s="31"/>
      <c r="L801" s="11"/>
      <c r="M801" s="32"/>
      <c r="N801" s="31"/>
      <c r="O801" s="11"/>
      <c r="P801" s="32"/>
      <c r="Q801" s="31"/>
      <c r="R801" s="11"/>
    </row>
    <row r="802" spans="11:18" ht="8.25">
      <c r="K802" s="31"/>
      <c r="L802" s="11"/>
      <c r="M802" s="32"/>
      <c r="N802" s="31"/>
      <c r="O802" s="11"/>
      <c r="P802" s="32"/>
      <c r="Q802" s="31"/>
      <c r="R802" s="11"/>
    </row>
    <row r="803" spans="11:18" ht="8.25">
      <c r="K803" s="31"/>
      <c r="L803" s="11"/>
      <c r="M803" s="32"/>
      <c r="N803" s="31"/>
      <c r="O803" s="11"/>
      <c r="P803" s="32"/>
      <c r="Q803" s="31"/>
      <c r="R803" s="11"/>
    </row>
    <row r="804" spans="11:18" ht="8.25">
      <c r="K804" s="31"/>
      <c r="L804" s="11"/>
      <c r="M804" s="32"/>
      <c r="N804" s="31"/>
      <c r="O804" s="11"/>
      <c r="P804" s="32"/>
      <c r="Q804" s="31"/>
      <c r="R804" s="11"/>
    </row>
    <row r="805" spans="11:18" ht="8.25">
      <c r="K805" s="31"/>
      <c r="L805" s="11"/>
      <c r="M805" s="32"/>
      <c r="N805" s="31"/>
      <c r="O805" s="11"/>
      <c r="P805" s="32"/>
      <c r="Q805" s="31"/>
      <c r="R805" s="11"/>
    </row>
    <row r="806" spans="11:18" ht="8.25">
      <c r="K806" s="31"/>
      <c r="L806" s="11"/>
      <c r="M806" s="32"/>
      <c r="N806" s="31"/>
      <c r="O806" s="11"/>
      <c r="P806" s="32"/>
      <c r="Q806" s="31"/>
      <c r="R806" s="11"/>
    </row>
    <row r="807" spans="11:18" ht="8.25">
      <c r="K807" s="31"/>
      <c r="L807" s="11"/>
      <c r="M807" s="32"/>
      <c r="N807" s="31"/>
      <c r="O807" s="11"/>
      <c r="P807" s="32"/>
      <c r="Q807" s="31"/>
      <c r="R807" s="11"/>
    </row>
    <row r="808" spans="11:18" ht="8.25">
      <c r="K808" s="31"/>
      <c r="L808" s="11"/>
      <c r="M808" s="32"/>
      <c r="N808" s="31"/>
      <c r="O808" s="11"/>
      <c r="P808" s="32"/>
      <c r="Q808" s="31"/>
      <c r="R808" s="11"/>
    </row>
    <row r="809" spans="11:18" ht="8.25">
      <c r="K809" s="31"/>
      <c r="L809" s="11"/>
      <c r="M809" s="32"/>
      <c r="N809" s="31"/>
      <c r="O809" s="11"/>
      <c r="P809" s="32"/>
      <c r="Q809" s="31"/>
      <c r="R809" s="11"/>
    </row>
    <row r="810" spans="11:18" ht="8.25">
      <c r="K810" s="31"/>
      <c r="L810" s="11"/>
      <c r="M810" s="32"/>
      <c r="N810" s="31"/>
      <c r="O810" s="11"/>
      <c r="P810" s="32"/>
      <c r="Q810" s="31"/>
      <c r="R810" s="11"/>
    </row>
    <row r="811" spans="11:18" ht="8.25">
      <c r="K811" s="31"/>
      <c r="L811" s="11"/>
      <c r="M811" s="32"/>
      <c r="N811" s="31"/>
      <c r="O811" s="11"/>
      <c r="P811" s="32"/>
      <c r="Q811" s="31"/>
      <c r="R811" s="11"/>
    </row>
    <row r="812" spans="11:18" ht="8.25">
      <c r="K812" s="31"/>
      <c r="L812" s="11"/>
      <c r="M812" s="32"/>
      <c r="N812" s="31"/>
      <c r="O812" s="11"/>
      <c r="P812" s="32"/>
      <c r="Q812" s="31"/>
      <c r="R812" s="11"/>
    </row>
    <row r="813" spans="11:18" ht="8.25">
      <c r="K813" s="31"/>
      <c r="L813" s="11"/>
      <c r="M813" s="32"/>
      <c r="N813" s="31"/>
      <c r="O813" s="11"/>
      <c r="P813" s="32"/>
      <c r="Q813" s="31"/>
      <c r="R813" s="11"/>
    </row>
    <row r="814" spans="11:18" ht="8.25">
      <c r="K814" s="31"/>
      <c r="L814" s="11"/>
      <c r="M814" s="32"/>
      <c r="N814" s="31"/>
      <c r="O814" s="11"/>
      <c r="P814" s="32"/>
      <c r="Q814" s="31"/>
      <c r="R814" s="11"/>
    </row>
    <row r="815" spans="11:18" ht="8.25">
      <c r="K815" s="31"/>
      <c r="L815" s="11"/>
      <c r="M815" s="32"/>
      <c r="N815" s="31"/>
      <c r="O815" s="11"/>
      <c r="P815" s="32"/>
      <c r="Q815" s="31"/>
      <c r="R815" s="11"/>
    </row>
    <row r="816" spans="11:18" ht="8.25">
      <c r="K816" s="31"/>
      <c r="L816" s="11"/>
      <c r="M816" s="32"/>
      <c r="N816" s="31"/>
      <c r="O816" s="11"/>
      <c r="P816" s="32"/>
      <c r="Q816" s="31"/>
      <c r="R816" s="11"/>
    </row>
    <row r="817" spans="11:18" ht="8.25">
      <c r="K817" s="31"/>
      <c r="L817" s="11"/>
      <c r="M817" s="32"/>
      <c r="N817" s="31"/>
      <c r="O817" s="11"/>
      <c r="P817" s="32"/>
      <c r="Q817" s="31"/>
      <c r="R817" s="11"/>
    </row>
    <row r="818" spans="11:18" ht="8.25">
      <c r="K818" s="31"/>
      <c r="L818" s="11"/>
      <c r="M818" s="32"/>
      <c r="N818" s="31"/>
      <c r="O818" s="11"/>
      <c r="P818" s="32"/>
      <c r="Q818" s="31"/>
      <c r="R818" s="11"/>
    </row>
    <row r="819" spans="11:18" ht="8.25">
      <c r="K819" s="31"/>
      <c r="L819" s="11"/>
      <c r="M819" s="32"/>
      <c r="N819" s="31"/>
      <c r="O819" s="11"/>
      <c r="P819" s="32"/>
      <c r="Q819" s="31"/>
      <c r="R819" s="11"/>
    </row>
    <row r="820" spans="11:18" ht="8.25">
      <c r="K820" s="31"/>
      <c r="L820" s="11"/>
      <c r="M820" s="32"/>
      <c r="N820" s="31"/>
      <c r="O820" s="11"/>
      <c r="P820" s="32"/>
      <c r="Q820" s="31"/>
      <c r="R820" s="11"/>
    </row>
    <row r="821" spans="11:18" ht="8.25">
      <c r="K821" s="31"/>
      <c r="L821" s="11"/>
      <c r="M821" s="32"/>
      <c r="N821" s="31"/>
      <c r="O821" s="11"/>
      <c r="P821" s="32"/>
      <c r="Q821" s="31"/>
      <c r="R821" s="11"/>
    </row>
    <row r="822" spans="11:18" ht="8.25">
      <c r="K822" s="31"/>
      <c r="L822" s="11"/>
      <c r="M822" s="32"/>
      <c r="N822" s="31"/>
      <c r="O822" s="11"/>
      <c r="P822" s="32"/>
      <c r="Q822" s="31"/>
      <c r="R822" s="11"/>
    </row>
    <row r="823" spans="11:18" ht="8.25">
      <c r="K823" s="31"/>
      <c r="L823" s="11"/>
      <c r="M823" s="32"/>
      <c r="N823" s="31"/>
      <c r="O823" s="11"/>
      <c r="P823" s="32"/>
      <c r="Q823" s="31"/>
      <c r="R823" s="11"/>
    </row>
    <row r="824" spans="11:18" ht="8.25">
      <c r="K824" s="31"/>
      <c r="L824" s="11"/>
      <c r="M824" s="32"/>
      <c r="N824" s="31"/>
      <c r="O824" s="11"/>
      <c r="P824" s="32"/>
      <c r="Q824" s="31"/>
      <c r="R824" s="11"/>
    </row>
    <row r="825" spans="11:18" ht="8.25">
      <c r="K825" s="31"/>
      <c r="L825" s="11"/>
      <c r="M825" s="32"/>
      <c r="N825" s="31"/>
      <c r="O825" s="11"/>
      <c r="P825" s="32"/>
      <c r="Q825" s="31"/>
      <c r="R825" s="11"/>
    </row>
    <row r="826" spans="11:18" ht="8.25">
      <c r="K826" s="31"/>
      <c r="L826" s="11"/>
      <c r="M826" s="32"/>
      <c r="N826" s="31"/>
      <c r="O826" s="11"/>
      <c r="P826" s="32"/>
      <c r="Q826" s="31"/>
      <c r="R826" s="11"/>
    </row>
    <row r="827" spans="11:18" ht="8.25">
      <c r="K827" s="31"/>
      <c r="L827" s="11"/>
      <c r="M827" s="32"/>
      <c r="N827" s="31"/>
      <c r="O827" s="11"/>
      <c r="P827" s="32"/>
      <c r="Q827" s="31"/>
      <c r="R827" s="11"/>
    </row>
    <row r="828" spans="11:18" ht="8.25">
      <c r="K828" s="31"/>
      <c r="L828" s="11"/>
      <c r="M828" s="32"/>
      <c r="N828" s="31"/>
      <c r="O828" s="11"/>
      <c r="P828" s="32"/>
      <c r="Q828" s="31"/>
      <c r="R828" s="11"/>
    </row>
    <row r="829" spans="11:18" ht="8.25">
      <c r="K829" s="31"/>
      <c r="L829" s="11"/>
      <c r="M829" s="32"/>
      <c r="N829" s="31"/>
      <c r="O829" s="11"/>
      <c r="P829" s="32"/>
      <c r="Q829" s="31"/>
      <c r="R829" s="11"/>
    </row>
    <row r="830" spans="11:18" ht="8.25">
      <c r="K830" s="31"/>
      <c r="L830" s="11"/>
      <c r="M830" s="32"/>
      <c r="N830" s="31"/>
      <c r="O830" s="11"/>
      <c r="P830" s="32"/>
      <c r="Q830" s="31"/>
      <c r="R830" s="11"/>
    </row>
    <row r="831" spans="11:18" ht="8.25">
      <c r="K831" s="31"/>
      <c r="L831" s="11"/>
      <c r="M831" s="32"/>
      <c r="N831" s="31"/>
      <c r="O831" s="11"/>
      <c r="P831" s="32"/>
      <c r="Q831" s="31"/>
      <c r="R831" s="11"/>
    </row>
    <row r="832" spans="11:18" ht="8.25">
      <c r="K832" s="31"/>
      <c r="L832" s="11"/>
      <c r="M832" s="32"/>
      <c r="N832" s="31"/>
      <c r="O832" s="11"/>
      <c r="P832" s="32"/>
      <c r="Q832" s="31"/>
      <c r="R832" s="11"/>
    </row>
    <row r="833" spans="11:18" ht="8.25">
      <c r="K833" s="31"/>
      <c r="L833" s="11"/>
      <c r="M833" s="32"/>
      <c r="N833" s="31"/>
      <c r="O833" s="11"/>
      <c r="P833" s="32"/>
      <c r="Q833" s="31"/>
      <c r="R833" s="11"/>
    </row>
    <row r="834" spans="11:18" ht="8.25">
      <c r="K834" s="31"/>
      <c r="L834" s="11"/>
      <c r="M834" s="32"/>
      <c r="N834" s="31"/>
      <c r="O834" s="11"/>
      <c r="P834" s="32"/>
      <c r="Q834" s="31"/>
      <c r="R834" s="11"/>
    </row>
    <row r="835" spans="11:18" ht="8.25">
      <c r="K835" s="31"/>
      <c r="L835" s="11"/>
      <c r="M835" s="32"/>
      <c r="N835" s="31"/>
      <c r="O835" s="11"/>
      <c r="P835" s="32"/>
      <c r="Q835" s="31"/>
      <c r="R835" s="11"/>
    </row>
    <row r="836" spans="11:18" ht="8.25">
      <c r="K836" s="31"/>
      <c r="L836" s="11"/>
      <c r="M836" s="32"/>
      <c r="N836" s="31"/>
      <c r="O836" s="11"/>
      <c r="P836" s="32"/>
      <c r="Q836" s="31"/>
      <c r="R836" s="11"/>
    </row>
    <row r="837" spans="11:18" ht="8.25">
      <c r="K837" s="31"/>
      <c r="L837" s="11"/>
      <c r="M837" s="32"/>
      <c r="N837" s="31"/>
      <c r="O837" s="11"/>
      <c r="P837" s="32"/>
      <c r="Q837" s="31"/>
      <c r="R837" s="11"/>
    </row>
    <row r="838" spans="11:18" ht="8.25">
      <c r="K838" s="31"/>
      <c r="L838" s="11"/>
      <c r="M838" s="32"/>
      <c r="N838" s="31"/>
      <c r="O838" s="11"/>
      <c r="P838" s="32"/>
      <c r="Q838" s="31"/>
      <c r="R838" s="11"/>
    </row>
    <row r="839" spans="11:18" ht="8.25">
      <c r="K839" s="31"/>
      <c r="L839" s="11"/>
      <c r="M839" s="32"/>
      <c r="N839" s="31"/>
      <c r="O839" s="11"/>
      <c r="P839" s="32"/>
      <c r="Q839" s="31"/>
      <c r="R839" s="11"/>
    </row>
    <row r="840" spans="11:18" ht="8.25">
      <c r="K840" s="31"/>
      <c r="L840" s="11"/>
      <c r="M840" s="32"/>
      <c r="N840" s="31"/>
      <c r="O840" s="11"/>
      <c r="P840" s="32"/>
      <c r="Q840" s="31"/>
      <c r="R840" s="11"/>
    </row>
    <row r="841" spans="11:18" ht="8.25">
      <c r="K841" s="31"/>
      <c r="L841" s="11"/>
      <c r="M841" s="32"/>
      <c r="N841" s="31"/>
      <c r="O841" s="11"/>
      <c r="P841" s="32"/>
      <c r="Q841" s="31"/>
      <c r="R841" s="11"/>
    </row>
    <row r="842" spans="11:18" ht="8.25">
      <c r="K842" s="31"/>
      <c r="L842" s="11"/>
      <c r="M842" s="32"/>
      <c r="N842" s="31"/>
      <c r="O842" s="11"/>
      <c r="P842" s="32"/>
      <c r="Q842" s="31"/>
      <c r="R842" s="11"/>
    </row>
    <row r="843" spans="11:18" ht="8.25">
      <c r="K843" s="31"/>
      <c r="L843" s="11"/>
      <c r="M843" s="32"/>
      <c r="N843" s="31"/>
      <c r="O843" s="11"/>
      <c r="P843" s="32"/>
      <c r="Q843" s="31"/>
      <c r="R843" s="11"/>
    </row>
    <row r="844" spans="11:18" ht="8.25">
      <c r="K844" s="31"/>
      <c r="L844" s="11"/>
      <c r="M844" s="32"/>
      <c r="N844" s="31"/>
      <c r="O844" s="11"/>
      <c r="P844" s="32"/>
      <c r="Q844" s="31"/>
      <c r="R844" s="11"/>
    </row>
    <row r="845" spans="11:18" ht="8.25">
      <c r="K845" s="31"/>
      <c r="L845" s="11"/>
      <c r="M845" s="32"/>
      <c r="N845" s="31"/>
      <c r="O845" s="11"/>
      <c r="P845" s="32"/>
      <c r="Q845" s="31"/>
      <c r="R845" s="11"/>
    </row>
    <row r="846" spans="11:18" ht="8.25">
      <c r="K846" s="31"/>
      <c r="L846" s="11"/>
      <c r="M846" s="32"/>
      <c r="N846" s="31"/>
      <c r="O846" s="11"/>
      <c r="P846" s="32"/>
      <c r="Q846" s="31"/>
      <c r="R846" s="11"/>
    </row>
    <row r="847" spans="11:18" ht="8.25">
      <c r="K847" s="31"/>
      <c r="L847" s="11"/>
      <c r="M847" s="32"/>
      <c r="N847" s="31"/>
      <c r="O847" s="11"/>
      <c r="P847" s="32"/>
      <c r="Q847" s="31"/>
      <c r="R847" s="11"/>
    </row>
    <row r="848" spans="11:18" ht="8.25">
      <c r="K848" s="31"/>
      <c r="L848" s="11"/>
      <c r="M848" s="32"/>
      <c r="N848" s="31"/>
      <c r="O848" s="11"/>
      <c r="P848" s="32"/>
      <c r="Q848" s="31"/>
      <c r="R848" s="11"/>
    </row>
    <row r="849" spans="11:18" ht="8.25">
      <c r="K849" s="31"/>
      <c r="L849" s="11"/>
      <c r="M849" s="32"/>
      <c r="N849" s="31"/>
      <c r="O849" s="11"/>
      <c r="P849" s="32"/>
      <c r="Q849" s="31"/>
      <c r="R849" s="11"/>
    </row>
    <row r="850" spans="11:18" ht="8.25">
      <c r="K850" s="31"/>
      <c r="L850" s="11"/>
      <c r="M850" s="32"/>
      <c r="N850" s="31"/>
      <c r="O850" s="11"/>
      <c r="P850" s="32"/>
      <c r="Q850" s="31"/>
      <c r="R850" s="11"/>
    </row>
    <row r="851" spans="11:18" ht="8.25">
      <c r="K851" s="31"/>
      <c r="L851" s="11"/>
      <c r="M851" s="32"/>
      <c r="N851" s="31"/>
      <c r="O851" s="11"/>
      <c r="P851" s="32"/>
      <c r="Q851" s="31"/>
      <c r="R851" s="11"/>
    </row>
    <row r="852" spans="11:18" ht="8.25">
      <c r="K852" s="31"/>
      <c r="L852" s="11"/>
      <c r="M852" s="32"/>
      <c r="N852" s="31"/>
      <c r="O852" s="11"/>
      <c r="P852" s="32"/>
      <c r="Q852" s="31"/>
      <c r="R852" s="11"/>
    </row>
    <row r="853" spans="11:18" ht="8.25">
      <c r="K853" s="31"/>
      <c r="L853" s="11"/>
      <c r="M853" s="32"/>
      <c r="N853" s="31"/>
      <c r="O853" s="11"/>
      <c r="P853" s="32"/>
      <c r="Q853" s="31"/>
      <c r="R853" s="11"/>
    </row>
    <row r="854" spans="11:18" ht="8.25">
      <c r="K854" s="31"/>
      <c r="L854" s="11"/>
      <c r="M854" s="32"/>
      <c r="N854" s="31"/>
      <c r="O854" s="11"/>
      <c r="P854" s="32"/>
      <c r="Q854" s="31"/>
      <c r="R854" s="11"/>
    </row>
    <row r="855" spans="11:18" ht="8.25">
      <c r="K855" s="31"/>
      <c r="L855" s="11"/>
      <c r="M855" s="32"/>
      <c r="N855" s="31"/>
      <c r="O855" s="11"/>
      <c r="P855" s="32"/>
      <c r="Q855" s="31"/>
      <c r="R855" s="11"/>
    </row>
    <row r="856" spans="11:18" ht="8.25">
      <c r="K856" s="31"/>
      <c r="L856" s="11"/>
      <c r="M856" s="32"/>
      <c r="N856" s="31"/>
      <c r="O856" s="11"/>
      <c r="P856" s="32"/>
      <c r="Q856" s="31"/>
      <c r="R856" s="11"/>
    </row>
    <row r="857" spans="11:18" ht="8.25">
      <c r="K857" s="31"/>
      <c r="L857" s="11"/>
      <c r="M857" s="32"/>
      <c r="N857" s="31"/>
      <c r="O857" s="11"/>
      <c r="P857" s="32"/>
      <c r="Q857" s="31"/>
      <c r="R857" s="11"/>
    </row>
    <row r="858" spans="11:18" ht="8.25">
      <c r="K858" s="31"/>
      <c r="L858" s="11"/>
      <c r="M858" s="32"/>
      <c r="N858" s="31"/>
      <c r="O858" s="11"/>
      <c r="P858" s="32"/>
      <c r="Q858" s="31"/>
      <c r="R858" s="11"/>
    </row>
    <row r="859" spans="11:18" ht="8.25">
      <c r="K859" s="31"/>
      <c r="L859" s="11"/>
      <c r="M859" s="32"/>
      <c r="N859" s="31"/>
      <c r="O859" s="11"/>
      <c r="P859" s="32"/>
      <c r="Q859" s="31"/>
      <c r="R859" s="11"/>
    </row>
    <row r="860" spans="11:18" ht="8.25">
      <c r="K860" s="31"/>
      <c r="L860" s="11"/>
      <c r="M860" s="32"/>
      <c r="N860" s="31"/>
      <c r="O860" s="11"/>
      <c r="P860" s="32"/>
      <c r="Q860" s="31"/>
      <c r="R860" s="11"/>
    </row>
    <row r="861" spans="11:18" ht="8.25">
      <c r="K861" s="31"/>
      <c r="L861" s="11"/>
      <c r="M861" s="32"/>
      <c r="N861" s="31"/>
      <c r="O861" s="11"/>
      <c r="P861" s="32"/>
      <c r="Q861" s="31"/>
      <c r="R861" s="11"/>
    </row>
    <row r="862" spans="11:18" ht="8.25">
      <c r="K862" s="31"/>
      <c r="L862" s="11"/>
      <c r="M862" s="32"/>
      <c r="N862" s="31"/>
      <c r="O862" s="11"/>
      <c r="P862" s="32"/>
      <c r="Q862" s="31"/>
      <c r="R862" s="11"/>
    </row>
    <row r="863" spans="11:18" ht="8.25">
      <c r="K863" s="31"/>
      <c r="L863" s="11"/>
      <c r="M863" s="32"/>
      <c r="N863" s="31"/>
      <c r="O863" s="11"/>
      <c r="P863" s="32"/>
      <c r="Q863" s="31"/>
      <c r="R863" s="11"/>
    </row>
    <row r="864" spans="11:18" ht="8.25">
      <c r="K864" s="31"/>
      <c r="L864" s="11"/>
      <c r="M864" s="32"/>
      <c r="N864" s="31"/>
      <c r="O864" s="11"/>
      <c r="P864" s="32"/>
      <c r="Q864" s="31"/>
      <c r="R864" s="11"/>
    </row>
    <row r="865" spans="11:18" ht="8.25">
      <c r="K865" s="31"/>
      <c r="L865" s="11"/>
      <c r="M865" s="32"/>
      <c r="N865" s="31"/>
      <c r="O865" s="11"/>
      <c r="P865" s="32"/>
      <c r="Q865" s="31"/>
      <c r="R865" s="11"/>
    </row>
    <row r="866" spans="11:18" ht="8.25">
      <c r="K866" s="31"/>
      <c r="L866" s="11"/>
      <c r="M866" s="32"/>
      <c r="N866" s="31"/>
      <c r="O866" s="11"/>
      <c r="P866" s="32"/>
      <c r="Q866" s="31"/>
      <c r="R866" s="11"/>
    </row>
    <row r="867" spans="11:18" ht="8.25">
      <c r="K867" s="31"/>
      <c r="L867" s="11"/>
      <c r="M867" s="32"/>
      <c r="N867" s="31"/>
      <c r="O867" s="11"/>
      <c r="P867" s="32"/>
      <c r="Q867" s="31"/>
      <c r="R867" s="11"/>
    </row>
    <row r="868" spans="11:18" ht="8.25">
      <c r="K868" s="31"/>
      <c r="L868" s="11"/>
      <c r="M868" s="32"/>
      <c r="N868" s="31"/>
      <c r="O868" s="11"/>
      <c r="P868" s="32"/>
      <c r="Q868" s="31"/>
      <c r="R868" s="11"/>
    </row>
    <row r="869" spans="11:18" ht="8.25">
      <c r="K869" s="31"/>
      <c r="L869" s="11"/>
      <c r="M869" s="32"/>
      <c r="N869" s="31"/>
      <c r="O869" s="11"/>
      <c r="P869" s="32"/>
      <c r="Q869" s="31"/>
      <c r="R869" s="11"/>
    </row>
    <row r="870" spans="11:18" ht="8.25">
      <c r="K870" s="31"/>
      <c r="L870" s="11"/>
      <c r="M870" s="32"/>
      <c r="N870" s="31"/>
      <c r="O870" s="11"/>
      <c r="P870" s="32"/>
      <c r="Q870" s="31"/>
      <c r="R870" s="11"/>
    </row>
    <row r="871" spans="11:18" ht="8.25">
      <c r="K871" s="31"/>
      <c r="L871" s="11"/>
      <c r="M871" s="32"/>
      <c r="N871" s="31"/>
      <c r="O871" s="11"/>
      <c r="P871" s="32"/>
      <c r="Q871" s="31"/>
      <c r="R871" s="11"/>
    </row>
    <row r="872" spans="11:18" ht="8.25">
      <c r="K872" s="31"/>
      <c r="L872" s="11"/>
      <c r="M872" s="32"/>
      <c r="N872" s="31"/>
      <c r="O872" s="11"/>
      <c r="P872" s="32"/>
      <c r="Q872" s="31"/>
      <c r="R872" s="11"/>
    </row>
    <row r="873" spans="11:18" ht="8.25">
      <c r="K873" s="31"/>
      <c r="L873" s="11"/>
      <c r="M873" s="32"/>
      <c r="N873" s="31"/>
      <c r="O873" s="11"/>
      <c r="P873" s="32"/>
      <c r="Q873" s="31"/>
      <c r="R873" s="11"/>
    </row>
    <row r="874" spans="11:18" ht="8.25">
      <c r="K874" s="31"/>
      <c r="L874" s="11"/>
      <c r="M874" s="32"/>
      <c r="N874" s="31"/>
      <c r="O874" s="11"/>
      <c r="P874" s="32"/>
      <c r="Q874" s="31"/>
      <c r="R874" s="11"/>
    </row>
    <row r="875" spans="11:18" ht="8.25">
      <c r="K875" s="31"/>
      <c r="L875" s="11"/>
      <c r="M875" s="32"/>
      <c r="N875" s="31"/>
      <c r="O875" s="11"/>
      <c r="P875" s="32"/>
      <c r="Q875" s="31"/>
      <c r="R875" s="11"/>
    </row>
    <row r="876" spans="11:18" ht="8.25">
      <c r="K876" s="31"/>
      <c r="L876" s="11"/>
      <c r="M876" s="32"/>
      <c r="N876" s="31"/>
      <c r="O876" s="11"/>
      <c r="P876" s="32"/>
      <c r="Q876" s="31"/>
      <c r="R876" s="11"/>
    </row>
    <row r="877" spans="11:18" ht="8.25">
      <c r="K877" s="31"/>
      <c r="L877" s="11"/>
      <c r="M877" s="32"/>
      <c r="N877" s="31"/>
      <c r="O877" s="11"/>
      <c r="P877" s="32"/>
      <c r="Q877" s="31"/>
      <c r="R877" s="11"/>
    </row>
    <row r="878" spans="11:18" ht="8.25">
      <c r="K878" s="31"/>
      <c r="L878" s="11"/>
      <c r="M878" s="32"/>
      <c r="N878" s="31"/>
      <c r="O878" s="11"/>
      <c r="P878" s="32"/>
      <c r="Q878" s="31"/>
      <c r="R878" s="11"/>
    </row>
    <row r="879" spans="11:18" ht="8.25">
      <c r="K879" s="31"/>
      <c r="L879" s="11"/>
      <c r="M879" s="32"/>
      <c r="N879" s="31"/>
      <c r="O879" s="11"/>
      <c r="P879" s="32"/>
      <c r="Q879" s="31"/>
      <c r="R879" s="11"/>
    </row>
    <row r="880" spans="11:18" ht="8.25">
      <c r="K880" s="31"/>
      <c r="L880" s="11"/>
      <c r="M880" s="32"/>
      <c r="N880" s="31"/>
      <c r="O880" s="11"/>
      <c r="P880" s="32"/>
      <c r="Q880" s="31"/>
      <c r="R880" s="11"/>
    </row>
    <row r="881" spans="11:18" ht="8.25">
      <c r="K881" s="31"/>
      <c r="L881" s="11"/>
      <c r="M881" s="32"/>
      <c r="N881" s="31"/>
      <c r="O881" s="11"/>
      <c r="P881" s="32"/>
      <c r="Q881" s="31"/>
      <c r="R881" s="11"/>
    </row>
    <row r="882" spans="11:18" ht="8.25">
      <c r="K882" s="31"/>
      <c r="L882" s="11"/>
      <c r="M882" s="32"/>
      <c r="N882" s="31"/>
      <c r="O882" s="11"/>
      <c r="P882" s="32"/>
      <c r="Q882" s="31"/>
      <c r="R882" s="11"/>
    </row>
    <row r="883" spans="11:18" ht="8.25">
      <c r="K883" s="31"/>
      <c r="L883" s="11"/>
      <c r="M883" s="32"/>
      <c r="N883" s="31"/>
      <c r="O883" s="11"/>
      <c r="P883" s="32"/>
      <c r="Q883" s="31"/>
      <c r="R883" s="11"/>
    </row>
    <row r="884" spans="11:18" ht="8.25">
      <c r="K884" s="31"/>
      <c r="L884" s="11"/>
      <c r="M884" s="32"/>
      <c r="N884" s="31"/>
      <c r="O884" s="11"/>
      <c r="P884" s="32"/>
      <c r="Q884" s="31"/>
      <c r="R884" s="11"/>
    </row>
    <row r="885" spans="11:18" ht="8.25">
      <c r="K885" s="31"/>
      <c r="L885" s="11"/>
      <c r="M885" s="32"/>
      <c r="N885" s="31"/>
      <c r="O885" s="11"/>
      <c r="P885" s="32"/>
      <c r="Q885" s="31"/>
      <c r="R885" s="11"/>
    </row>
    <row r="886" spans="11:18" ht="8.25">
      <c r="K886" s="31"/>
      <c r="L886" s="11"/>
      <c r="M886" s="32"/>
      <c r="N886" s="31"/>
      <c r="O886" s="11"/>
      <c r="P886" s="32"/>
      <c r="Q886" s="31"/>
      <c r="R886" s="11"/>
    </row>
    <row r="887" spans="11:18" ht="8.25">
      <c r="K887" s="31"/>
      <c r="L887" s="11"/>
      <c r="M887" s="32"/>
      <c r="N887" s="31"/>
      <c r="O887" s="11"/>
      <c r="P887" s="32"/>
      <c r="Q887" s="31"/>
      <c r="R887" s="11"/>
    </row>
    <row r="888" spans="11:18" ht="8.25">
      <c r="K888" s="31"/>
      <c r="L888" s="11"/>
      <c r="M888" s="32"/>
      <c r="N888" s="31"/>
      <c r="O888" s="11"/>
      <c r="P888" s="32"/>
      <c r="Q888" s="31"/>
      <c r="R888" s="11"/>
    </row>
    <row r="889" spans="11:18" ht="8.25">
      <c r="K889" s="31"/>
      <c r="L889" s="11"/>
      <c r="M889" s="32"/>
      <c r="N889" s="31"/>
      <c r="O889" s="11"/>
      <c r="P889" s="32"/>
      <c r="Q889" s="31"/>
      <c r="R889" s="11"/>
    </row>
    <row r="890" spans="11:18" ht="8.25">
      <c r="K890" s="31"/>
      <c r="L890" s="11"/>
      <c r="M890" s="32"/>
      <c r="N890" s="31"/>
      <c r="O890" s="11"/>
      <c r="P890" s="32"/>
      <c r="Q890" s="31"/>
      <c r="R890" s="11"/>
    </row>
    <row r="891" spans="11:18" ht="8.25">
      <c r="K891" s="31"/>
      <c r="L891" s="11"/>
      <c r="M891" s="32"/>
      <c r="N891" s="31"/>
      <c r="O891" s="11"/>
      <c r="P891" s="32"/>
      <c r="Q891" s="31"/>
      <c r="R891" s="11"/>
    </row>
    <row r="892" spans="11:18" ht="8.25">
      <c r="K892" s="31"/>
      <c r="L892" s="11"/>
      <c r="M892" s="32"/>
      <c r="N892" s="31"/>
      <c r="O892" s="11"/>
      <c r="P892" s="32"/>
      <c r="Q892" s="31"/>
      <c r="R892" s="11"/>
    </row>
    <row r="893" spans="11:18" ht="8.25">
      <c r="K893" s="31"/>
      <c r="L893" s="11"/>
      <c r="M893" s="32"/>
      <c r="N893" s="31"/>
      <c r="O893" s="11"/>
      <c r="P893" s="32"/>
      <c r="Q893" s="31"/>
      <c r="R893" s="11"/>
    </row>
    <row r="894" spans="11:18" ht="8.25">
      <c r="K894" s="31"/>
      <c r="L894" s="11"/>
      <c r="M894" s="32"/>
      <c r="N894" s="31"/>
      <c r="O894" s="11"/>
      <c r="P894" s="32"/>
      <c r="Q894" s="31"/>
      <c r="R894" s="11"/>
    </row>
    <row r="895" spans="11:18" ht="8.25">
      <c r="K895" s="31"/>
      <c r="L895" s="11"/>
      <c r="M895" s="32"/>
      <c r="N895" s="31"/>
      <c r="O895" s="11"/>
      <c r="P895" s="32"/>
      <c r="Q895" s="31"/>
      <c r="R895" s="11"/>
    </row>
    <row r="896" spans="11:18" ht="8.25">
      <c r="K896" s="31"/>
      <c r="L896" s="11"/>
      <c r="M896" s="32"/>
      <c r="N896" s="31"/>
      <c r="O896" s="11"/>
      <c r="P896" s="32"/>
      <c r="Q896" s="31"/>
      <c r="R896" s="11"/>
    </row>
    <row r="897" spans="11:18" ht="8.25">
      <c r="K897" s="31"/>
      <c r="L897" s="11"/>
      <c r="M897" s="32"/>
      <c r="N897" s="31"/>
      <c r="O897" s="11"/>
      <c r="P897" s="32"/>
      <c r="Q897" s="31"/>
      <c r="R897" s="11"/>
    </row>
    <row r="898" spans="11:18" ht="8.25">
      <c r="K898" s="31"/>
      <c r="L898" s="11"/>
      <c r="M898" s="32"/>
      <c r="N898" s="31"/>
      <c r="O898" s="11"/>
      <c r="P898" s="32"/>
      <c r="Q898" s="31"/>
      <c r="R898" s="11"/>
    </row>
    <row r="899" spans="11:18" ht="8.25">
      <c r="K899" s="31"/>
      <c r="L899" s="11"/>
      <c r="M899" s="32"/>
      <c r="N899" s="31"/>
      <c r="O899" s="11"/>
      <c r="P899" s="32"/>
      <c r="Q899" s="31"/>
      <c r="R899" s="11"/>
    </row>
    <row r="900" spans="11:18" ht="8.25">
      <c r="K900" s="31"/>
      <c r="L900" s="11"/>
      <c r="M900" s="32"/>
      <c r="N900" s="31"/>
      <c r="O900" s="11"/>
      <c r="P900" s="32"/>
      <c r="Q900" s="31"/>
      <c r="R900" s="11"/>
    </row>
    <row r="901" spans="11:18" ht="8.25">
      <c r="K901" s="31"/>
      <c r="L901" s="11"/>
      <c r="M901" s="32"/>
      <c r="N901" s="31"/>
      <c r="O901" s="11"/>
      <c r="P901" s="32"/>
      <c r="Q901" s="31"/>
      <c r="R901" s="11"/>
    </row>
    <row r="902" spans="11:18" ht="8.25">
      <c r="K902" s="31"/>
      <c r="L902" s="11"/>
      <c r="M902" s="32"/>
      <c r="N902" s="31"/>
      <c r="O902" s="11"/>
      <c r="P902" s="32"/>
      <c r="Q902" s="31"/>
      <c r="R902" s="11"/>
    </row>
    <row r="903" spans="11:18" ht="8.25">
      <c r="K903" s="31"/>
      <c r="L903" s="11"/>
      <c r="M903" s="32"/>
      <c r="N903" s="31"/>
      <c r="O903" s="11"/>
      <c r="P903" s="32"/>
      <c r="Q903" s="31"/>
      <c r="R903" s="11"/>
    </row>
    <row r="904" spans="11:18" ht="8.25">
      <c r="K904" s="31"/>
      <c r="L904" s="11"/>
      <c r="M904" s="32"/>
      <c r="N904" s="31"/>
      <c r="O904" s="11"/>
      <c r="P904" s="32"/>
      <c r="Q904" s="31"/>
      <c r="R904" s="11"/>
    </row>
    <row r="905" spans="11:18" ht="8.25">
      <c r="K905" s="31"/>
      <c r="L905" s="11"/>
      <c r="M905" s="32"/>
      <c r="N905" s="31"/>
      <c r="O905" s="11"/>
      <c r="P905" s="32"/>
      <c r="Q905" s="31"/>
      <c r="R905" s="11"/>
    </row>
    <row r="906" spans="11:18" ht="8.25">
      <c r="K906" s="31"/>
      <c r="L906" s="11"/>
      <c r="M906" s="32"/>
      <c r="N906" s="31"/>
      <c r="O906" s="11"/>
      <c r="P906" s="32"/>
      <c r="Q906" s="31"/>
      <c r="R906" s="11"/>
    </row>
    <row r="907" spans="11:18" ht="8.25">
      <c r="K907" s="31"/>
      <c r="L907" s="11"/>
      <c r="M907" s="32"/>
      <c r="N907" s="31"/>
      <c r="O907" s="11"/>
      <c r="P907" s="32"/>
      <c r="Q907" s="31"/>
      <c r="R907" s="11"/>
    </row>
    <row r="908" spans="11:18" ht="8.25">
      <c r="K908" s="31"/>
      <c r="L908" s="11"/>
      <c r="M908" s="32"/>
      <c r="N908" s="31"/>
      <c r="O908" s="11"/>
      <c r="P908" s="32"/>
      <c r="Q908" s="31"/>
      <c r="R908" s="11"/>
    </row>
    <row r="909" spans="11:18" ht="8.25">
      <c r="K909" s="31"/>
      <c r="L909" s="11"/>
      <c r="M909" s="32"/>
      <c r="N909" s="31"/>
      <c r="O909" s="11"/>
      <c r="P909" s="32"/>
      <c r="Q909" s="31"/>
      <c r="R909" s="11"/>
    </row>
    <row r="910" spans="11:18" ht="8.25">
      <c r="K910" s="31"/>
      <c r="L910" s="11"/>
      <c r="M910" s="32"/>
      <c r="N910" s="31"/>
      <c r="O910" s="11"/>
      <c r="P910" s="32"/>
      <c r="Q910" s="31"/>
      <c r="R910" s="11"/>
    </row>
    <row r="911" spans="11:18" ht="8.25">
      <c r="K911" s="31"/>
      <c r="L911" s="11"/>
      <c r="M911" s="32"/>
      <c r="N911" s="31"/>
      <c r="O911" s="11"/>
      <c r="P911" s="32"/>
      <c r="Q911" s="31"/>
      <c r="R911" s="11"/>
    </row>
    <row r="912" spans="11:18" ht="8.25">
      <c r="K912" s="31"/>
      <c r="L912" s="11"/>
      <c r="M912" s="32"/>
      <c r="N912" s="31"/>
      <c r="O912" s="11"/>
      <c r="P912" s="32"/>
      <c r="Q912" s="31"/>
      <c r="R912" s="11"/>
    </row>
    <row r="913" spans="11:18" ht="8.25">
      <c r="K913" s="31"/>
      <c r="L913" s="11"/>
      <c r="M913" s="32"/>
      <c r="N913" s="31"/>
      <c r="O913" s="11"/>
      <c r="P913" s="32"/>
      <c r="Q913" s="31"/>
      <c r="R913" s="11"/>
    </row>
    <row r="914" spans="11:18" ht="8.25">
      <c r="K914" s="31"/>
      <c r="L914" s="11"/>
      <c r="M914" s="32"/>
      <c r="N914" s="31"/>
      <c r="O914" s="11"/>
      <c r="P914" s="32"/>
      <c r="Q914" s="31"/>
      <c r="R914" s="11"/>
    </row>
    <row r="915" spans="11:18" ht="8.25">
      <c r="K915" s="31"/>
      <c r="L915" s="11"/>
      <c r="M915" s="32"/>
      <c r="N915" s="31"/>
      <c r="O915" s="11"/>
      <c r="P915" s="32"/>
      <c r="Q915" s="31"/>
      <c r="R915" s="11"/>
    </row>
    <row r="916" spans="11:18" ht="8.25">
      <c r="K916" s="31"/>
      <c r="L916" s="11"/>
      <c r="M916" s="32"/>
      <c r="N916" s="31"/>
      <c r="O916" s="11"/>
      <c r="P916" s="32"/>
      <c r="Q916" s="31"/>
      <c r="R916" s="11"/>
    </row>
    <row r="917" spans="11:18" ht="8.25">
      <c r="K917" s="31"/>
      <c r="L917" s="11"/>
      <c r="M917" s="32"/>
      <c r="N917" s="31"/>
      <c r="O917" s="11"/>
      <c r="P917" s="32"/>
      <c r="Q917" s="31"/>
      <c r="R917" s="11"/>
    </row>
    <row r="918" spans="11:18" ht="8.25">
      <c r="K918" s="31"/>
      <c r="L918" s="11"/>
      <c r="M918" s="32"/>
      <c r="N918" s="31"/>
      <c r="O918" s="11"/>
      <c r="P918" s="32"/>
      <c r="Q918" s="31"/>
      <c r="R918" s="11"/>
    </row>
    <row r="919" spans="11:18" ht="8.25">
      <c r="K919" s="31"/>
      <c r="L919" s="11"/>
      <c r="M919" s="32"/>
      <c r="N919" s="31"/>
      <c r="O919" s="11"/>
      <c r="P919" s="32"/>
      <c r="Q919" s="31"/>
      <c r="R919" s="11"/>
    </row>
    <row r="920" spans="11:18" ht="8.25">
      <c r="K920" s="31"/>
      <c r="L920" s="11"/>
      <c r="M920" s="32"/>
      <c r="N920" s="31"/>
      <c r="O920" s="11"/>
      <c r="P920" s="32"/>
      <c r="Q920" s="31"/>
      <c r="R920" s="11"/>
    </row>
    <row r="921" spans="11:18" ht="8.25">
      <c r="K921" s="31"/>
      <c r="L921" s="11"/>
      <c r="M921" s="32"/>
      <c r="N921" s="31"/>
      <c r="O921" s="11"/>
      <c r="P921" s="32"/>
      <c r="Q921" s="31"/>
      <c r="R921" s="11"/>
    </row>
    <row r="922" spans="11:18" ht="8.25">
      <c r="K922" s="31"/>
      <c r="L922" s="11"/>
      <c r="M922" s="32"/>
      <c r="N922" s="31"/>
      <c r="O922" s="11"/>
      <c r="P922" s="32"/>
      <c r="Q922" s="31"/>
      <c r="R922" s="11"/>
    </row>
    <row r="923" spans="11:18" ht="8.25">
      <c r="K923" s="31"/>
      <c r="L923" s="11"/>
      <c r="M923" s="32"/>
      <c r="N923" s="31"/>
      <c r="O923" s="11"/>
      <c r="P923" s="32"/>
      <c r="Q923" s="31"/>
      <c r="R923" s="11"/>
    </row>
    <row r="924" spans="11:18" ht="8.25">
      <c r="K924" s="31"/>
      <c r="L924" s="11"/>
      <c r="M924" s="32"/>
      <c r="N924" s="31"/>
      <c r="O924" s="11"/>
      <c r="P924" s="32"/>
      <c r="Q924" s="31"/>
      <c r="R924" s="11"/>
    </row>
    <row r="925" spans="11:18" ht="8.25">
      <c r="K925" s="31"/>
      <c r="L925" s="11"/>
      <c r="M925" s="32"/>
      <c r="N925" s="31"/>
      <c r="O925" s="11"/>
      <c r="P925" s="32"/>
      <c r="Q925" s="31"/>
      <c r="R925" s="11"/>
    </row>
    <row r="926" spans="11:18" ht="8.25">
      <c r="K926" s="31"/>
      <c r="L926" s="11"/>
      <c r="M926" s="32"/>
      <c r="N926" s="31"/>
      <c r="O926" s="11"/>
      <c r="P926" s="32"/>
      <c r="Q926" s="31"/>
      <c r="R926" s="11"/>
    </row>
    <row r="927" spans="11:18" ht="8.25">
      <c r="K927" s="31"/>
      <c r="L927" s="11"/>
      <c r="M927" s="32"/>
      <c r="N927" s="31"/>
      <c r="O927" s="11"/>
      <c r="P927" s="32"/>
      <c r="Q927" s="31"/>
      <c r="R927" s="11"/>
    </row>
    <row r="928" spans="11:18" ht="8.25">
      <c r="K928" s="31"/>
      <c r="L928" s="11"/>
      <c r="M928" s="32"/>
      <c r="N928" s="31"/>
      <c r="O928" s="11"/>
      <c r="P928" s="32"/>
      <c r="Q928" s="31"/>
      <c r="R928" s="11"/>
    </row>
    <row r="929" spans="11:18" ht="8.25">
      <c r="K929" s="31"/>
      <c r="L929" s="11"/>
      <c r="M929" s="32"/>
      <c r="N929" s="31"/>
      <c r="O929" s="11"/>
      <c r="P929" s="32"/>
      <c r="Q929" s="31"/>
      <c r="R929" s="11"/>
    </row>
    <row r="930" spans="11:18" ht="8.25">
      <c r="K930" s="31"/>
      <c r="L930" s="11"/>
      <c r="M930" s="32"/>
      <c r="N930" s="31"/>
      <c r="O930" s="11"/>
      <c r="P930" s="32"/>
      <c r="Q930" s="31"/>
      <c r="R930" s="11"/>
    </row>
    <row r="931" spans="11:18" ht="8.25">
      <c r="K931" s="31"/>
      <c r="L931" s="11"/>
      <c r="M931" s="32"/>
      <c r="N931" s="31"/>
      <c r="O931" s="11"/>
      <c r="P931" s="32"/>
      <c r="Q931" s="31"/>
      <c r="R931" s="11"/>
    </row>
    <row r="932" spans="11:18" ht="8.25">
      <c r="K932" s="31"/>
      <c r="L932" s="11"/>
      <c r="M932" s="32"/>
      <c r="N932" s="31"/>
      <c r="O932" s="11"/>
      <c r="P932" s="32"/>
      <c r="Q932" s="31"/>
      <c r="R932" s="11"/>
    </row>
    <row r="933" spans="11:18" ht="8.25">
      <c r="K933" s="31"/>
      <c r="L933" s="11"/>
      <c r="M933" s="32"/>
      <c r="N933" s="31"/>
      <c r="O933" s="11"/>
      <c r="P933" s="32"/>
      <c r="Q933" s="31"/>
      <c r="R933" s="11"/>
    </row>
    <row r="934" spans="11:18" ht="8.25">
      <c r="K934" s="31"/>
      <c r="L934" s="11"/>
      <c r="M934" s="32"/>
      <c r="N934" s="31"/>
      <c r="O934" s="11"/>
      <c r="P934" s="32"/>
      <c r="Q934" s="31"/>
      <c r="R934" s="11"/>
    </row>
    <row r="935" spans="11:18" ht="8.25">
      <c r="K935" s="31"/>
      <c r="L935" s="11"/>
      <c r="M935" s="32"/>
      <c r="N935" s="31"/>
      <c r="O935" s="11"/>
      <c r="P935" s="32"/>
      <c r="Q935" s="31"/>
      <c r="R935" s="11"/>
    </row>
    <row r="936" spans="11:18" ht="8.25">
      <c r="K936" s="31"/>
      <c r="L936" s="11"/>
      <c r="M936" s="32"/>
      <c r="N936" s="31"/>
      <c r="O936" s="11"/>
      <c r="P936" s="32"/>
      <c r="Q936" s="31"/>
      <c r="R936" s="11"/>
    </row>
    <row r="937" spans="11:18" ht="8.25">
      <c r="K937" s="31"/>
      <c r="L937" s="11"/>
      <c r="M937" s="32"/>
      <c r="N937" s="31"/>
      <c r="O937" s="11"/>
      <c r="P937" s="32"/>
      <c r="Q937" s="31"/>
      <c r="R937" s="11"/>
    </row>
    <row r="938" spans="11:18" ht="8.25">
      <c r="K938" s="31"/>
      <c r="L938" s="11"/>
      <c r="M938" s="32"/>
      <c r="N938" s="31"/>
      <c r="O938" s="11"/>
      <c r="P938" s="32"/>
      <c r="Q938" s="31"/>
      <c r="R938" s="11"/>
    </row>
    <row r="939" spans="11:18" ht="8.25">
      <c r="K939" s="31"/>
      <c r="L939" s="11"/>
      <c r="M939" s="32"/>
      <c r="N939" s="31"/>
      <c r="O939" s="11"/>
      <c r="P939" s="32"/>
      <c r="Q939" s="31"/>
      <c r="R939" s="11"/>
    </row>
    <row r="940" spans="11:18" ht="8.25">
      <c r="K940" s="31"/>
      <c r="L940" s="11"/>
      <c r="M940" s="32"/>
      <c r="N940" s="31"/>
      <c r="O940" s="11"/>
      <c r="P940" s="32"/>
      <c r="Q940" s="31"/>
      <c r="R940" s="11"/>
    </row>
    <row r="941" spans="11:18" ht="8.25">
      <c r="K941" s="31"/>
      <c r="L941" s="11"/>
      <c r="M941" s="32"/>
      <c r="N941" s="31"/>
      <c r="O941" s="11"/>
      <c r="P941" s="32"/>
      <c r="Q941" s="31"/>
      <c r="R941" s="11"/>
    </row>
    <row r="942" spans="11:18" ht="8.25">
      <c r="K942" s="31"/>
      <c r="L942" s="11"/>
      <c r="M942" s="32"/>
      <c r="N942" s="31"/>
      <c r="O942" s="11"/>
      <c r="P942" s="32"/>
      <c r="Q942" s="31"/>
      <c r="R942" s="11"/>
    </row>
    <row r="943" spans="11:18" ht="8.25">
      <c r="K943" s="31"/>
      <c r="L943" s="11"/>
      <c r="M943" s="32"/>
      <c r="N943" s="31"/>
      <c r="O943" s="11"/>
      <c r="P943" s="32"/>
      <c r="Q943" s="31"/>
      <c r="R943" s="11"/>
    </row>
    <row r="944" spans="11:18" ht="8.25">
      <c r="K944" s="31"/>
      <c r="L944" s="11"/>
      <c r="M944" s="32"/>
      <c r="N944" s="31"/>
      <c r="O944" s="11"/>
      <c r="P944" s="32"/>
      <c r="Q944" s="31"/>
      <c r="R944" s="11"/>
    </row>
    <row r="945" spans="11:18" ht="8.25">
      <c r="K945" s="31"/>
      <c r="L945" s="11"/>
      <c r="M945" s="32"/>
      <c r="N945" s="31"/>
      <c r="O945" s="11"/>
      <c r="P945" s="32"/>
      <c r="Q945" s="31"/>
      <c r="R945" s="11"/>
    </row>
    <row r="946" spans="11:18" ht="8.25">
      <c r="K946" s="31"/>
      <c r="L946" s="11"/>
      <c r="M946" s="32"/>
      <c r="N946" s="31"/>
      <c r="O946" s="11"/>
      <c r="P946" s="32"/>
      <c r="Q946" s="31"/>
      <c r="R946" s="11"/>
    </row>
    <row r="947" spans="11:18" ht="8.25">
      <c r="K947" s="31"/>
      <c r="L947" s="11"/>
      <c r="M947" s="32"/>
      <c r="N947" s="31"/>
      <c r="O947" s="11"/>
      <c r="P947" s="32"/>
      <c r="Q947" s="31"/>
      <c r="R947" s="11"/>
    </row>
    <row r="948" spans="11:18" ht="8.25">
      <c r="K948" s="31"/>
      <c r="L948" s="11"/>
      <c r="M948" s="32"/>
      <c r="N948" s="31"/>
      <c r="O948" s="11"/>
      <c r="P948" s="32"/>
      <c r="Q948" s="31"/>
      <c r="R948" s="11"/>
    </row>
    <row r="949" spans="11:18" ht="8.25">
      <c r="K949" s="31"/>
      <c r="L949" s="11"/>
      <c r="M949" s="32"/>
      <c r="N949" s="31"/>
      <c r="O949" s="11"/>
      <c r="P949" s="32"/>
      <c r="Q949" s="31"/>
      <c r="R949" s="11"/>
    </row>
    <row r="950" spans="11:18" ht="8.25">
      <c r="K950" s="31"/>
      <c r="L950" s="11"/>
      <c r="M950" s="32"/>
      <c r="N950" s="31"/>
      <c r="O950" s="11"/>
      <c r="P950" s="32"/>
      <c r="Q950" s="31"/>
      <c r="R950" s="11"/>
    </row>
    <row r="951" spans="11:18" ht="8.25">
      <c r="K951" s="31"/>
      <c r="L951" s="11"/>
      <c r="M951" s="32"/>
      <c r="N951" s="31"/>
      <c r="O951" s="11"/>
      <c r="P951" s="32"/>
      <c r="Q951" s="31"/>
      <c r="R951" s="11"/>
    </row>
    <row r="952" spans="11:18" ht="8.25">
      <c r="K952" s="31"/>
      <c r="L952" s="11"/>
      <c r="M952" s="32"/>
      <c r="N952" s="31"/>
      <c r="O952" s="11"/>
      <c r="P952" s="32"/>
      <c r="Q952" s="31"/>
      <c r="R952" s="11"/>
    </row>
    <row r="953" spans="11:18" ht="8.25">
      <c r="K953" s="31"/>
      <c r="L953" s="11"/>
      <c r="M953" s="32"/>
      <c r="N953" s="31"/>
      <c r="O953" s="11"/>
      <c r="P953" s="32"/>
      <c r="Q953" s="31"/>
      <c r="R953" s="11"/>
    </row>
    <row r="954" spans="11:18" ht="8.25">
      <c r="K954" s="31"/>
      <c r="L954" s="11"/>
      <c r="M954" s="32"/>
      <c r="N954" s="31"/>
      <c r="O954" s="11"/>
      <c r="P954" s="32"/>
      <c r="Q954" s="31"/>
      <c r="R954" s="11"/>
    </row>
    <row r="955" spans="11:18" ht="8.25">
      <c r="K955" s="31"/>
      <c r="L955" s="11"/>
      <c r="M955" s="32"/>
      <c r="N955" s="31"/>
      <c r="O955" s="11"/>
      <c r="P955" s="32"/>
      <c r="Q955" s="31"/>
      <c r="R955" s="11"/>
    </row>
    <row r="956" spans="11:18" ht="8.25">
      <c r="K956" s="31"/>
      <c r="L956" s="11"/>
      <c r="M956" s="32"/>
      <c r="N956" s="31"/>
      <c r="O956" s="11"/>
      <c r="P956" s="32"/>
      <c r="Q956" s="31"/>
      <c r="R956" s="11"/>
    </row>
    <row r="957" spans="11:18" ht="8.25">
      <c r="K957" s="31"/>
      <c r="L957" s="11"/>
      <c r="M957" s="32"/>
      <c r="N957" s="31"/>
      <c r="O957" s="11"/>
      <c r="P957" s="32"/>
      <c r="Q957" s="31"/>
      <c r="R957" s="11"/>
    </row>
    <row r="958" spans="11:18" ht="8.25">
      <c r="K958" s="31"/>
      <c r="L958" s="11"/>
      <c r="M958" s="32"/>
      <c r="N958" s="31"/>
      <c r="O958" s="11"/>
      <c r="P958" s="32"/>
      <c r="Q958" s="31"/>
      <c r="R958" s="11"/>
    </row>
    <row r="959" spans="11:18" ht="8.25">
      <c r="K959" s="31"/>
      <c r="L959" s="11"/>
      <c r="M959" s="32"/>
      <c r="N959" s="31"/>
      <c r="O959" s="11"/>
      <c r="P959" s="32"/>
      <c r="Q959" s="31"/>
      <c r="R959" s="11"/>
    </row>
    <row r="960" spans="11:18" ht="8.25">
      <c r="K960" s="31"/>
      <c r="L960" s="11"/>
      <c r="M960" s="32"/>
      <c r="N960" s="31"/>
      <c r="O960" s="11"/>
      <c r="P960" s="32"/>
      <c r="Q960" s="31"/>
      <c r="R960" s="11"/>
    </row>
    <row r="961" spans="11:18" ht="8.25">
      <c r="K961" s="31"/>
      <c r="L961" s="11"/>
      <c r="M961" s="32"/>
      <c r="N961" s="31"/>
      <c r="O961" s="11"/>
      <c r="P961" s="32"/>
      <c r="Q961" s="31"/>
      <c r="R961" s="11"/>
    </row>
    <row r="962" spans="11:18" ht="8.25">
      <c r="K962" s="31"/>
      <c r="L962" s="11"/>
      <c r="M962" s="32"/>
      <c r="N962" s="31"/>
      <c r="O962" s="11"/>
      <c r="P962" s="32"/>
      <c r="Q962" s="31"/>
      <c r="R962" s="11"/>
    </row>
    <row r="963" spans="11:18" ht="8.25">
      <c r="K963" s="31"/>
      <c r="L963" s="11"/>
      <c r="M963" s="32"/>
      <c r="N963" s="31"/>
      <c r="O963" s="11"/>
      <c r="P963" s="32"/>
      <c r="Q963" s="31"/>
      <c r="R963" s="11"/>
    </row>
    <row r="964" spans="11:18" ht="8.25">
      <c r="K964" s="31"/>
      <c r="L964" s="11"/>
      <c r="M964" s="32"/>
      <c r="N964" s="31"/>
      <c r="O964" s="11"/>
      <c r="P964" s="32"/>
      <c r="Q964" s="31"/>
      <c r="R964" s="11"/>
    </row>
    <row r="965" spans="11:18" ht="8.25">
      <c r="K965" s="31"/>
      <c r="L965" s="11"/>
      <c r="M965" s="32"/>
      <c r="N965" s="31"/>
      <c r="O965" s="11"/>
      <c r="P965" s="32"/>
      <c r="Q965" s="31"/>
      <c r="R965" s="11"/>
    </row>
    <row r="966" spans="11:18" ht="8.25">
      <c r="K966" s="31"/>
      <c r="L966" s="11"/>
      <c r="M966" s="32"/>
      <c r="N966" s="31"/>
      <c r="O966" s="11"/>
      <c r="P966" s="32"/>
      <c r="Q966" s="31"/>
      <c r="R966" s="11"/>
    </row>
    <row r="967" spans="11:18" ht="8.25">
      <c r="K967" s="31"/>
      <c r="L967" s="11"/>
      <c r="M967" s="32"/>
      <c r="N967" s="31"/>
      <c r="O967" s="11"/>
      <c r="P967" s="32"/>
      <c r="Q967" s="31"/>
      <c r="R967" s="11"/>
    </row>
    <row r="968" spans="11:18" ht="8.25">
      <c r="K968" s="31"/>
      <c r="L968" s="11"/>
      <c r="M968" s="32"/>
      <c r="N968" s="31"/>
      <c r="O968" s="11"/>
      <c r="P968" s="32"/>
      <c r="Q968" s="31"/>
      <c r="R968" s="11"/>
    </row>
    <row r="969" spans="11:18" ht="8.25">
      <c r="K969" s="31"/>
      <c r="L969" s="11"/>
      <c r="M969" s="32"/>
      <c r="N969" s="31"/>
      <c r="O969" s="11"/>
      <c r="P969" s="32"/>
      <c r="Q969" s="31"/>
      <c r="R969" s="11"/>
    </row>
    <row r="970" spans="11:18" ht="8.25">
      <c r="K970" s="31"/>
      <c r="L970" s="11"/>
      <c r="M970" s="32"/>
      <c r="N970" s="31"/>
      <c r="O970" s="11"/>
      <c r="P970" s="32"/>
      <c r="Q970" s="31"/>
      <c r="R970" s="11"/>
    </row>
    <row r="971" spans="11:18" ht="8.25">
      <c r="K971" s="31"/>
      <c r="L971" s="11"/>
      <c r="M971" s="32"/>
      <c r="N971" s="31"/>
      <c r="O971" s="11"/>
      <c r="P971" s="32"/>
      <c r="Q971" s="31"/>
      <c r="R971" s="11"/>
    </row>
    <row r="972" spans="11:18" ht="8.25">
      <c r="K972" s="31"/>
      <c r="L972" s="11"/>
      <c r="M972" s="32"/>
      <c r="N972" s="31"/>
      <c r="O972" s="11"/>
      <c r="P972" s="32"/>
      <c r="Q972" s="31"/>
      <c r="R972" s="11"/>
    </row>
    <row r="973" spans="11:18" ht="8.25">
      <c r="K973" s="31"/>
      <c r="L973" s="11"/>
      <c r="M973" s="32"/>
      <c r="N973" s="31"/>
      <c r="O973" s="11"/>
      <c r="P973" s="32"/>
      <c r="Q973" s="31"/>
      <c r="R973" s="11"/>
    </row>
    <row r="974" spans="11:18" ht="8.25">
      <c r="K974" s="31"/>
      <c r="L974" s="11"/>
      <c r="M974" s="32"/>
      <c r="N974" s="31"/>
      <c r="O974" s="11"/>
      <c r="P974" s="32"/>
      <c r="Q974" s="31"/>
      <c r="R974" s="11"/>
    </row>
    <row r="975" spans="11:18" ht="8.25">
      <c r="K975" s="31"/>
      <c r="L975" s="11"/>
      <c r="M975" s="32"/>
      <c r="N975" s="31"/>
      <c r="O975" s="11"/>
      <c r="P975" s="32"/>
      <c r="Q975" s="31"/>
      <c r="R975" s="11"/>
    </row>
    <row r="976" spans="11:18" ht="8.25">
      <c r="K976" s="31"/>
      <c r="L976" s="11"/>
      <c r="M976" s="32"/>
      <c r="N976" s="31"/>
      <c r="O976" s="11"/>
      <c r="P976" s="32"/>
      <c r="Q976" s="31"/>
      <c r="R976" s="11"/>
    </row>
    <row r="977" spans="11:18" ht="8.25">
      <c r="K977" s="31"/>
      <c r="L977" s="11"/>
      <c r="M977" s="32"/>
      <c r="N977" s="31"/>
      <c r="O977" s="11"/>
      <c r="P977" s="32"/>
      <c r="Q977" s="31"/>
      <c r="R977" s="11"/>
    </row>
    <row r="978" spans="11:18" ht="8.25">
      <c r="K978" s="31"/>
      <c r="L978" s="11"/>
      <c r="M978" s="32"/>
      <c r="N978" s="31"/>
      <c r="O978" s="11"/>
      <c r="P978" s="32"/>
      <c r="Q978" s="31"/>
      <c r="R978" s="11"/>
    </row>
    <row r="979" spans="11:18" ht="8.25">
      <c r="K979" s="31"/>
      <c r="L979" s="11"/>
      <c r="M979" s="32"/>
      <c r="N979" s="31"/>
      <c r="O979" s="11"/>
      <c r="P979" s="32"/>
      <c r="Q979" s="31"/>
      <c r="R979" s="11"/>
    </row>
    <row r="980" spans="11:18" ht="8.25">
      <c r="K980" s="31"/>
      <c r="L980" s="11"/>
      <c r="M980" s="32"/>
      <c r="N980" s="31"/>
      <c r="O980" s="11"/>
      <c r="P980" s="32"/>
      <c r="Q980" s="31"/>
      <c r="R980" s="11"/>
    </row>
    <row r="981" spans="11:18" ht="8.25">
      <c r="K981" s="31"/>
      <c r="L981" s="11"/>
      <c r="M981" s="32"/>
      <c r="N981" s="31"/>
      <c r="O981" s="11"/>
      <c r="P981" s="32"/>
      <c r="Q981" s="31"/>
      <c r="R981" s="11"/>
    </row>
    <row r="982" spans="11:18" ht="8.25">
      <c r="K982" s="31"/>
      <c r="L982" s="11"/>
      <c r="M982" s="32"/>
      <c r="N982" s="31"/>
      <c r="O982" s="11"/>
      <c r="P982" s="32"/>
      <c r="Q982" s="31"/>
      <c r="R982" s="11"/>
    </row>
    <row r="983" spans="11:18" ht="8.25">
      <c r="K983" s="31"/>
      <c r="L983" s="11"/>
      <c r="M983" s="32"/>
      <c r="N983" s="31"/>
      <c r="O983" s="11"/>
      <c r="P983" s="32"/>
      <c r="Q983" s="31"/>
      <c r="R983" s="11"/>
    </row>
    <row r="984" spans="11:18" ht="8.25">
      <c r="K984" s="31"/>
      <c r="L984" s="11"/>
      <c r="M984" s="32"/>
      <c r="N984" s="31"/>
      <c r="O984" s="11"/>
      <c r="P984" s="32"/>
      <c r="Q984" s="31"/>
      <c r="R984" s="11"/>
    </row>
    <row r="985" spans="11:18" ht="8.25">
      <c r="K985" s="31"/>
      <c r="L985" s="11"/>
      <c r="M985" s="32"/>
      <c r="N985" s="31"/>
      <c r="O985" s="11"/>
      <c r="P985" s="32"/>
      <c r="Q985" s="31"/>
      <c r="R985" s="11"/>
    </row>
    <row r="986" spans="11:18" ht="8.25">
      <c r="K986" s="31"/>
      <c r="L986" s="11"/>
      <c r="M986" s="32"/>
      <c r="N986" s="31"/>
      <c r="O986" s="11"/>
      <c r="P986" s="32"/>
      <c r="Q986" s="31"/>
      <c r="R986" s="11"/>
    </row>
    <row r="987" spans="11:18" ht="8.25">
      <c r="K987" s="31"/>
      <c r="L987" s="11"/>
      <c r="M987" s="32"/>
      <c r="N987" s="31"/>
      <c r="O987" s="11"/>
      <c r="P987" s="32"/>
      <c r="Q987" s="31"/>
      <c r="R987" s="11"/>
    </row>
    <row r="988" spans="11:18" ht="8.25">
      <c r="K988" s="31"/>
      <c r="L988" s="11"/>
      <c r="M988" s="32"/>
      <c r="N988" s="31"/>
      <c r="O988" s="11"/>
      <c r="P988" s="32"/>
      <c r="Q988" s="31"/>
      <c r="R988" s="11"/>
    </row>
    <row r="989" spans="11:18" ht="8.25">
      <c r="K989" s="31"/>
      <c r="L989" s="11"/>
      <c r="M989" s="32"/>
      <c r="N989" s="31"/>
      <c r="O989" s="11"/>
      <c r="P989" s="32"/>
      <c r="Q989" s="31"/>
      <c r="R989" s="11"/>
    </row>
    <row r="990" spans="11:18" ht="8.25">
      <c r="K990" s="31"/>
      <c r="L990" s="11"/>
      <c r="M990" s="32"/>
      <c r="N990" s="31"/>
      <c r="O990" s="11"/>
      <c r="P990" s="32"/>
      <c r="Q990" s="31"/>
      <c r="R990" s="11"/>
    </row>
    <row r="991" spans="11:18" ht="8.25">
      <c r="K991" s="31"/>
      <c r="L991" s="11"/>
      <c r="M991" s="32"/>
      <c r="N991" s="31"/>
      <c r="O991" s="11"/>
      <c r="P991" s="32"/>
      <c r="Q991" s="31"/>
      <c r="R991" s="11"/>
    </row>
    <row r="992" spans="11:18" ht="8.25">
      <c r="K992" s="31"/>
      <c r="L992" s="11"/>
      <c r="M992" s="32"/>
      <c r="N992" s="31"/>
      <c r="O992" s="11"/>
      <c r="P992" s="32"/>
      <c r="Q992" s="31"/>
      <c r="R992" s="11"/>
    </row>
    <row r="993" spans="11:18" ht="8.25">
      <c r="K993" s="31"/>
      <c r="L993" s="11"/>
      <c r="M993" s="32"/>
      <c r="N993" s="31"/>
      <c r="O993" s="11"/>
      <c r="P993" s="32"/>
      <c r="Q993" s="31"/>
      <c r="R993" s="11"/>
    </row>
    <row r="994" spans="11:18" ht="8.25">
      <c r="K994" s="31"/>
      <c r="L994" s="11"/>
      <c r="M994" s="32"/>
      <c r="N994" s="31"/>
      <c r="O994" s="11"/>
      <c r="P994" s="32"/>
      <c r="Q994" s="31"/>
      <c r="R994" s="11"/>
    </row>
    <row r="995" spans="11:18" ht="8.25">
      <c r="K995" s="31"/>
      <c r="L995" s="11"/>
      <c r="M995" s="32"/>
      <c r="N995" s="31"/>
      <c r="O995" s="11"/>
      <c r="P995" s="32"/>
      <c r="Q995" s="31"/>
      <c r="R995" s="11"/>
    </row>
    <row r="996" spans="11:18" ht="8.25">
      <c r="K996" s="31"/>
      <c r="L996" s="11"/>
      <c r="M996" s="32"/>
      <c r="N996" s="31"/>
      <c r="O996" s="11"/>
      <c r="P996" s="32"/>
      <c r="Q996" s="31"/>
      <c r="R996" s="11"/>
    </row>
    <row r="997" spans="11:18" ht="8.25">
      <c r="K997" s="31"/>
      <c r="L997" s="11"/>
      <c r="M997" s="32"/>
      <c r="N997" s="31"/>
      <c r="O997" s="11"/>
      <c r="P997" s="32"/>
      <c r="Q997" s="31"/>
      <c r="R997" s="11"/>
    </row>
    <row r="998" spans="11:18" ht="8.25">
      <c r="K998" s="31"/>
      <c r="L998" s="11"/>
      <c r="M998" s="32"/>
      <c r="N998" s="31"/>
      <c r="O998" s="11"/>
      <c r="P998" s="32"/>
      <c r="Q998" s="31"/>
      <c r="R998" s="11"/>
    </row>
    <row r="999" spans="11:18" ht="8.25">
      <c r="K999" s="31"/>
      <c r="L999" s="11"/>
      <c r="M999" s="32"/>
      <c r="N999" s="31"/>
      <c r="O999" s="11"/>
      <c r="P999" s="32"/>
      <c r="Q999" s="31"/>
      <c r="R999" s="11"/>
    </row>
    <row r="1000" spans="11:18" ht="8.25">
      <c r="K1000" s="31"/>
      <c r="L1000" s="11"/>
      <c r="M1000" s="32"/>
      <c r="N1000" s="31"/>
      <c r="O1000" s="11"/>
      <c r="P1000" s="32"/>
      <c r="Q1000" s="31"/>
      <c r="R1000" s="11"/>
    </row>
    <row r="1001" spans="11:18" ht="8.25">
      <c r="K1001" s="31"/>
      <c r="L1001" s="11"/>
      <c r="M1001" s="32"/>
      <c r="N1001" s="31"/>
      <c r="O1001" s="11"/>
      <c r="P1001" s="32"/>
      <c r="Q1001" s="31"/>
      <c r="R1001" s="11"/>
    </row>
    <row r="1002" spans="11:18" ht="8.25">
      <c r="K1002" s="31"/>
      <c r="L1002" s="11"/>
      <c r="M1002" s="32"/>
      <c r="N1002" s="31"/>
      <c r="O1002" s="11"/>
      <c r="P1002" s="32"/>
      <c r="Q1002" s="31"/>
      <c r="R1002" s="11"/>
    </row>
    <row r="1003" spans="11:18" ht="8.25">
      <c r="K1003" s="31"/>
      <c r="L1003" s="11"/>
      <c r="M1003" s="32"/>
      <c r="N1003" s="31"/>
      <c r="O1003" s="11"/>
      <c r="P1003" s="32"/>
      <c r="Q1003" s="31"/>
      <c r="R1003" s="11"/>
    </row>
    <row r="1004" spans="11:18" ht="8.25">
      <c r="K1004" s="31"/>
      <c r="L1004" s="11"/>
      <c r="M1004" s="32"/>
      <c r="N1004" s="31"/>
      <c r="O1004" s="11"/>
      <c r="P1004" s="32"/>
      <c r="Q1004" s="31"/>
      <c r="R1004" s="11"/>
    </row>
    <row r="1005" spans="11:18" ht="8.25">
      <c r="K1005" s="31"/>
      <c r="L1005" s="11"/>
      <c r="M1005" s="32"/>
      <c r="N1005" s="31"/>
      <c r="O1005" s="11"/>
      <c r="P1005" s="32"/>
      <c r="Q1005" s="31"/>
      <c r="R1005" s="11"/>
    </row>
    <row r="1006" spans="11:18" ht="8.25">
      <c r="K1006" s="31"/>
      <c r="L1006" s="11"/>
      <c r="M1006" s="32"/>
      <c r="N1006" s="31"/>
      <c r="O1006" s="11"/>
      <c r="P1006" s="32"/>
      <c r="Q1006" s="31"/>
      <c r="R1006" s="11"/>
    </row>
    <row r="1007" spans="11:18" ht="8.25">
      <c r="K1007" s="31"/>
      <c r="L1007" s="11"/>
      <c r="M1007" s="32"/>
      <c r="N1007" s="31"/>
      <c r="O1007" s="11"/>
      <c r="P1007" s="32"/>
      <c r="Q1007" s="31"/>
      <c r="R1007" s="11"/>
    </row>
    <row r="1008" spans="11:18" ht="8.25">
      <c r="K1008" s="31"/>
      <c r="L1008" s="11"/>
      <c r="M1008" s="32"/>
      <c r="N1008" s="31"/>
      <c r="O1008" s="11"/>
      <c r="P1008" s="32"/>
      <c r="Q1008" s="31"/>
      <c r="R1008" s="11"/>
    </row>
    <row r="1009" spans="11:18" ht="8.25">
      <c r="K1009" s="31"/>
      <c r="L1009" s="11"/>
      <c r="M1009" s="32"/>
      <c r="N1009" s="31"/>
      <c r="O1009" s="11"/>
      <c r="P1009" s="32"/>
      <c r="Q1009" s="31"/>
      <c r="R1009" s="11"/>
    </row>
    <row r="1010" spans="11:18" ht="8.25">
      <c r="K1010" s="31"/>
      <c r="L1010" s="11"/>
      <c r="M1010" s="32"/>
      <c r="N1010" s="31"/>
      <c r="O1010" s="11"/>
      <c r="P1010" s="32"/>
      <c r="Q1010" s="31"/>
      <c r="R1010" s="11"/>
    </row>
    <row r="1011" spans="11:18" ht="8.25">
      <c r="K1011" s="31"/>
      <c r="L1011" s="11"/>
      <c r="M1011" s="32"/>
      <c r="N1011" s="31"/>
      <c r="O1011" s="11"/>
      <c r="P1011" s="32"/>
      <c r="Q1011" s="31"/>
      <c r="R1011" s="11"/>
    </row>
    <row r="1012" spans="11:18" ht="8.25">
      <c r="K1012" s="31"/>
      <c r="L1012" s="11"/>
      <c r="M1012" s="32"/>
      <c r="N1012" s="31"/>
      <c r="O1012" s="11"/>
      <c r="P1012" s="32"/>
      <c r="Q1012" s="31"/>
      <c r="R1012" s="11"/>
    </row>
    <row r="1013" spans="11:18" ht="8.25">
      <c r="K1013" s="31"/>
      <c r="L1013" s="11"/>
      <c r="M1013" s="32"/>
      <c r="N1013" s="31"/>
      <c r="O1013" s="11"/>
      <c r="P1013" s="32"/>
      <c r="Q1013" s="31"/>
      <c r="R1013" s="11"/>
    </row>
    <row r="1014" spans="11:18" ht="8.25">
      <c r="K1014" s="31"/>
      <c r="L1014" s="11"/>
      <c r="M1014" s="32"/>
      <c r="N1014" s="31"/>
      <c r="O1014" s="11"/>
      <c r="P1014" s="32"/>
      <c r="Q1014" s="31"/>
      <c r="R1014" s="11"/>
    </row>
    <row r="1015" spans="11:18" ht="8.25">
      <c r="K1015" s="31"/>
      <c r="L1015" s="11"/>
      <c r="M1015" s="32"/>
      <c r="N1015" s="31"/>
      <c r="O1015" s="11"/>
      <c r="P1015" s="32"/>
      <c r="Q1015" s="31"/>
      <c r="R1015" s="11"/>
    </row>
    <row r="1016" spans="11:18" ht="8.25">
      <c r="K1016" s="31"/>
      <c r="L1016" s="11"/>
      <c r="M1016" s="32"/>
      <c r="N1016" s="31"/>
      <c r="O1016" s="11"/>
      <c r="P1016" s="32"/>
      <c r="Q1016" s="31"/>
      <c r="R1016" s="11"/>
    </row>
    <row r="1017" spans="11:18" ht="8.25">
      <c r="K1017" s="31"/>
      <c r="L1017" s="11"/>
      <c r="M1017" s="32"/>
      <c r="N1017" s="31"/>
      <c r="O1017" s="11"/>
      <c r="P1017" s="32"/>
      <c r="Q1017" s="31"/>
      <c r="R1017" s="11"/>
    </row>
    <row r="1018" spans="11:18" ht="8.25">
      <c r="K1018" s="31"/>
      <c r="L1018" s="11"/>
      <c r="M1018" s="32"/>
      <c r="N1018" s="31"/>
      <c r="O1018" s="11"/>
      <c r="P1018" s="32"/>
      <c r="Q1018" s="31"/>
      <c r="R1018" s="11"/>
    </row>
    <row r="1019" spans="11:18" ht="8.25">
      <c r="K1019" s="31"/>
      <c r="L1019" s="11"/>
      <c r="M1019" s="32"/>
      <c r="N1019" s="31"/>
      <c r="O1019" s="11"/>
      <c r="P1019" s="32"/>
      <c r="Q1019" s="31"/>
      <c r="R1019" s="11"/>
    </row>
    <row r="1020" spans="11:18" ht="8.25">
      <c r="K1020" s="31"/>
      <c r="L1020" s="11"/>
      <c r="M1020" s="32"/>
      <c r="N1020" s="31"/>
      <c r="O1020" s="11"/>
      <c r="P1020" s="32"/>
      <c r="Q1020" s="31"/>
      <c r="R1020" s="11"/>
    </row>
    <row r="1021" spans="11:18" ht="8.25">
      <c r="K1021" s="31"/>
      <c r="L1021" s="11"/>
      <c r="M1021" s="32"/>
      <c r="N1021" s="31"/>
      <c r="O1021" s="11"/>
      <c r="P1021" s="32"/>
      <c r="Q1021" s="31"/>
      <c r="R1021" s="11"/>
    </row>
    <row r="1022" spans="11:18" ht="8.25">
      <c r="K1022" s="31"/>
      <c r="L1022" s="11"/>
      <c r="M1022" s="32"/>
      <c r="N1022" s="31"/>
      <c r="O1022" s="11"/>
      <c r="P1022" s="32"/>
      <c r="Q1022" s="31"/>
      <c r="R1022" s="11"/>
    </row>
    <row r="1023" spans="11:18" ht="8.25">
      <c r="K1023" s="31"/>
      <c r="L1023" s="11"/>
      <c r="M1023" s="32"/>
      <c r="N1023" s="31"/>
      <c r="O1023" s="11"/>
      <c r="P1023" s="32"/>
      <c r="Q1023" s="31"/>
      <c r="R1023" s="11"/>
    </row>
    <row r="1024" spans="11:18" ht="8.25">
      <c r="K1024" s="31"/>
      <c r="L1024" s="11"/>
      <c r="M1024" s="32"/>
      <c r="N1024" s="31"/>
      <c r="O1024" s="11"/>
      <c r="P1024" s="32"/>
      <c r="Q1024" s="31"/>
      <c r="R1024" s="11"/>
    </row>
    <row r="1025" spans="11:18" ht="8.25">
      <c r="K1025" s="31"/>
      <c r="L1025" s="11"/>
      <c r="M1025" s="32"/>
      <c r="N1025" s="31"/>
      <c r="O1025" s="11"/>
      <c r="P1025" s="32"/>
      <c r="Q1025" s="31"/>
      <c r="R1025" s="11"/>
    </row>
    <row r="1026" spans="11:18" ht="8.25">
      <c r="K1026" s="31"/>
      <c r="L1026" s="11"/>
      <c r="M1026" s="32"/>
      <c r="N1026" s="31"/>
      <c r="O1026" s="11"/>
      <c r="P1026" s="32"/>
      <c r="Q1026" s="31"/>
      <c r="R1026" s="11"/>
    </row>
    <row r="1027" spans="11:18" ht="8.25">
      <c r="K1027" s="31"/>
      <c r="L1027" s="11"/>
      <c r="M1027" s="32"/>
      <c r="N1027" s="31"/>
      <c r="O1027" s="11"/>
      <c r="P1027" s="32"/>
      <c r="Q1027" s="31"/>
      <c r="R1027" s="11"/>
    </row>
    <row r="1028" spans="11:18" ht="8.25">
      <c r="K1028" s="31"/>
      <c r="L1028" s="11"/>
      <c r="M1028" s="32"/>
      <c r="N1028" s="31"/>
      <c r="O1028" s="11"/>
      <c r="P1028" s="32"/>
      <c r="Q1028" s="31"/>
      <c r="R1028" s="11"/>
    </row>
    <row r="1029" spans="11:18" ht="8.25">
      <c r="K1029" s="31"/>
      <c r="L1029" s="11"/>
      <c r="M1029" s="32"/>
      <c r="N1029" s="31"/>
      <c r="O1029" s="11"/>
      <c r="P1029" s="32"/>
      <c r="Q1029" s="31"/>
      <c r="R1029" s="11"/>
    </row>
    <row r="1030" spans="11:18" ht="8.25">
      <c r="K1030" s="31"/>
      <c r="L1030" s="11"/>
      <c r="M1030" s="32"/>
      <c r="N1030" s="31"/>
      <c r="O1030" s="11"/>
      <c r="P1030" s="32"/>
      <c r="Q1030" s="31"/>
      <c r="R1030" s="11"/>
    </row>
    <row r="1031" spans="11:18" ht="8.25">
      <c r="K1031" s="31"/>
      <c r="L1031" s="11"/>
      <c r="M1031" s="32"/>
      <c r="N1031" s="31"/>
      <c r="O1031" s="11"/>
      <c r="P1031" s="32"/>
      <c r="Q1031" s="31"/>
      <c r="R1031" s="11"/>
    </row>
    <row r="1032" spans="11:18" ht="8.25">
      <c r="K1032" s="31"/>
      <c r="L1032" s="11"/>
      <c r="M1032" s="32"/>
      <c r="N1032" s="31"/>
      <c r="O1032" s="11"/>
      <c r="P1032" s="32"/>
      <c r="Q1032" s="31"/>
      <c r="R1032" s="11"/>
    </row>
    <row r="1033" spans="11:18" ht="8.25">
      <c r="K1033" s="31"/>
      <c r="L1033" s="11"/>
      <c r="M1033" s="32"/>
      <c r="N1033" s="31"/>
      <c r="O1033" s="11"/>
      <c r="P1033" s="32"/>
      <c r="Q1033" s="31"/>
      <c r="R1033" s="11"/>
    </row>
    <row r="1034" spans="11:18" ht="8.25">
      <c r="K1034" s="31"/>
      <c r="L1034" s="11"/>
      <c r="M1034" s="32"/>
      <c r="N1034" s="31"/>
      <c r="O1034" s="11"/>
      <c r="P1034" s="32"/>
      <c r="Q1034" s="31"/>
      <c r="R1034" s="11"/>
    </row>
    <row r="1035" spans="11:18" ht="8.25">
      <c r="K1035" s="31"/>
      <c r="L1035" s="11"/>
      <c r="M1035" s="32"/>
      <c r="N1035" s="31"/>
      <c r="O1035" s="11"/>
      <c r="P1035" s="32"/>
      <c r="Q1035" s="31"/>
      <c r="R1035" s="11"/>
    </row>
    <row r="1036" spans="11:18" ht="8.25">
      <c r="K1036" s="31"/>
      <c r="L1036" s="11"/>
      <c r="M1036" s="32"/>
      <c r="N1036" s="31"/>
      <c r="O1036" s="11"/>
      <c r="P1036" s="32"/>
      <c r="Q1036" s="31"/>
      <c r="R1036" s="11"/>
    </row>
    <row r="1037" spans="11:18" ht="8.25">
      <c r="K1037" s="31"/>
      <c r="L1037" s="11"/>
      <c r="M1037" s="32"/>
      <c r="N1037" s="31"/>
      <c r="O1037" s="11"/>
      <c r="P1037" s="32"/>
      <c r="Q1037" s="31"/>
      <c r="R1037" s="11"/>
    </row>
    <row r="1038" spans="11:18" ht="8.25">
      <c r="K1038" s="31"/>
      <c r="L1038" s="11"/>
      <c r="M1038" s="32"/>
      <c r="N1038" s="31"/>
      <c r="O1038" s="11"/>
      <c r="P1038" s="32"/>
      <c r="Q1038" s="31"/>
      <c r="R1038" s="11"/>
    </row>
    <row r="1039" spans="11:18" ht="8.25">
      <c r="K1039" s="31"/>
      <c r="L1039" s="11"/>
      <c r="M1039" s="32"/>
      <c r="N1039" s="31"/>
      <c r="O1039" s="11"/>
      <c r="P1039" s="32"/>
      <c r="Q1039" s="31"/>
      <c r="R1039" s="11"/>
    </row>
    <row r="1040" spans="11:18" ht="8.25">
      <c r="K1040" s="31"/>
      <c r="L1040" s="11"/>
      <c r="M1040" s="32"/>
      <c r="N1040" s="31"/>
      <c r="O1040" s="11"/>
      <c r="P1040" s="32"/>
      <c r="Q1040" s="31"/>
      <c r="R1040" s="11"/>
    </row>
    <row r="1041" spans="11:18" ht="8.25">
      <c r="K1041" s="31"/>
      <c r="L1041" s="11"/>
      <c r="M1041" s="32"/>
      <c r="N1041" s="31"/>
      <c r="O1041" s="11"/>
      <c r="P1041" s="32"/>
      <c r="Q1041" s="31"/>
      <c r="R1041" s="11"/>
    </row>
    <row r="1042" spans="11:18" ht="8.25">
      <c r="K1042" s="31"/>
      <c r="L1042" s="11"/>
      <c r="M1042" s="32"/>
      <c r="N1042" s="31"/>
      <c r="O1042" s="11"/>
      <c r="P1042" s="32"/>
      <c r="Q1042" s="31"/>
      <c r="R1042" s="11"/>
    </row>
    <row r="1043" spans="11:18" ht="8.25">
      <c r="K1043" s="31"/>
      <c r="L1043" s="11"/>
      <c r="M1043" s="32"/>
      <c r="N1043" s="31"/>
      <c r="O1043" s="11"/>
      <c r="P1043" s="32"/>
      <c r="Q1043" s="31"/>
      <c r="R1043" s="11"/>
    </row>
    <row r="1044" spans="11:18" ht="8.25">
      <c r="K1044" s="31"/>
      <c r="L1044" s="11"/>
      <c r="M1044" s="32"/>
      <c r="N1044" s="31"/>
      <c r="O1044" s="11"/>
      <c r="P1044" s="32"/>
      <c r="Q1044" s="31"/>
      <c r="R1044" s="11"/>
    </row>
    <row r="1045" spans="11:18" ht="8.25">
      <c r="K1045" s="31"/>
      <c r="L1045" s="11"/>
      <c r="M1045" s="32"/>
      <c r="N1045" s="31"/>
      <c r="O1045" s="11"/>
      <c r="P1045" s="32"/>
      <c r="Q1045" s="31"/>
      <c r="R1045" s="11"/>
    </row>
    <row r="1046" spans="11:18" ht="8.25">
      <c r="K1046" s="31"/>
      <c r="L1046" s="11"/>
      <c r="M1046" s="32"/>
      <c r="N1046" s="31"/>
      <c r="O1046" s="11"/>
      <c r="P1046" s="32"/>
      <c r="Q1046" s="31"/>
      <c r="R1046" s="11"/>
    </row>
    <row r="1047" spans="11:18" ht="8.25">
      <c r="K1047" s="31"/>
      <c r="L1047" s="11"/>
      <c r="M1047" s="32"/>
      <c r="N1047" s="31"/>
      <c r="O1047" s="11"/>
      <c r="P1047" s="32"/>
      <c r="Q1047" s="31"/>
      <c r="R1047" s="11"/>
    </row>
    <row r="1048" spans="11:18" ht="8.25">
      <c r="K1048" s="31"/>
      <c r="L1048" s="11"/>
      <c r="M1048" s="32"/>
      <c r="N1048" s="31"/>
      <c r="O1048" s="11"/>
      <c r="P1048" s="32"/>
      <c r="Q1048" s="31"/>
      <c r="R1048" s="11"/>
    </row>
    <row r="1049" spans="11:18" ht="8.25">
      <c r="K1049" s="31"/>
      <c r="L1049" s="11"/>
      <c r="M1049" s="32"/>
      <c r="N1049" s="31"/>
      <c r="O1049" s="11"/>
      <c r="P1049" s="32"/>
      <c r="Q1049" s="31"/>
      <c r="R1049" s="11"/>
    </row>
    <row r="1050" spans="11:18" ht="8.25">
      <c r="K1050" s="31"/>
      <c r="L1050" s="11"/>
      <c r="M1050" s="32"/>
      <c r="N1050" s="31"/>
      <c r="O1050" s="11"/>
      <c r="P1050" s="32"/>
      <c r="Q1050" s="31"/>
      <c r="R1050" s="11"/>
    </row>
    <row r="1051" spans="11:18" ht="8.25">
      <c r="K1051" s="31"/>
      <c r="L1051" s="11"/>
      <c r="M1051" s="32"/>
      <c r="N1051" s="31"/>
      <c r="O1051" s="11"/>
      <c r="P1051" s="32"/>
      <c r="Q1051" s="31"/>
      <c r="R1051" s="11"/>
    </row>
    <row r="1052" spans="11:18" ht="8.25">
      <c r="K1052" s="31"/>
      <c r="L1052" s="11"/>
      <c r="M1052" s="32"/>
      <c r="N1052" s="31"/>
      <c r="O1052" s="11"/>
      <c r="P1052" s="32"/>
      <c r="Q1052" s="31"/>
      <c r="R1052" s="11"/>
    </row>
    <row r="1053" spans="11:18" ht="8.25">
      <c r="K1053" s="31"/>
      <c r="L1053" s="11"/>
      <c r="M1053" s="32"/>
      <c r="N1053" s="31"/>
      <c r="O1053" s="11"/>
      <c r="P1053" s="32"/>
      <c r="Q1053" s="31"/>
      <c r="R1053" s="11"/>
    </row>
    <row r="1054" spans="11:18" ht="8.25">
      <c r="K1054" s="31"/>
      <c r="L1054" s="11"/>
      <c r="M1054" s="32"/>
      <c r="N1054" s="31"/>
      <c r="O1054" s="11"/>
      <c r="P1054" s="32"/>
      <c r="Q1054" s="31"/>
      <c r="R1054" s="11"/>
    </row>
    <row r="1055" spans="11:18" ht="8.25">
      <c r="K1055" s="31"/>
      <c r="L1055" s="11"/>
      <c r="M1055" s="32"/>
      <c r="N1055" s="31"/>
      <c r="O1055" s="11"/>
      <c r="P1055" s="32"/>
      <c r="Q1055" s="31"/>
      <c r="R1055" s="11"/>
    </row>
    <row r="1056" spans="11:18" ht="8.25">
      <c r="K1056" s="31"/>
      <c r="L1056" s="11"/>
      <c r="M1056" s="32"/>
      <c r="N1056" s="31"/>
      <c r="O1056" s="11"/>
      <c r="P1056" s="32"/>
      <c r="Q1056" s="31"/>
      <c r="R1056" s="11"/>
    </row>
    <row r="1057" spans="11:18" ht="8.25">
      <c r="K1057" s="31"/>
      <c r="L1057" s="11"/>
      <c r="M1057" s="32"/>
      <c r="N1057" s="31"/>
      <c r="O1057" s="11"/>
      <c r="P1057" s="32"/>
      <c r="Q1057" s="31"/>
      <c r="R1057" s="11"/>
    </row>
    <row r="1058" spans="11:18" ht="8.25">
      <c r="K1058" s="31"/>
      <c r="L1058" s="11"/>
      <c r="M1058" s="32"/>
      <c r="N1058" s="31"/>
      <c r="O1058" s="11"/>
      <c r="P1058" s="32"/>
      <c r="Q1058" s="31"/>
      <c r="R1058" s="11"/>
    </row>
    <row r="1059" spans="11:18" ht="8.25">
      <c r="K1059" s="31"/>
      <c r="L1059" s="11"/>
      <c r="M1059" s="32"/>
      <c r="N1059" s="31"/>
      <c r="O1059" s="11"/>
      <c r="P1059" s="32"/>
      <c r="Q1059" s="31"/>
      <c r="R1059" s="11"/>
    </row>
    <row r="1060" spans="11:18" ht="8.25">
      <c r="K1060" s="31"/>
      <c r="L1060" s="11"/>
      <c r="M1060" s="32"/>
      <c r="N1060" s="31"/>
      <c r="O1060" s="11"/>
      <c r="P1060" s="32"/>
      <c r="Q1060" s="31"/>
      <c r="R1060" s="11"/>
    </row>
    <row r="1061" spans="11:18" ht="8.25">
      <c r="K1061" s="31"/>
      <c r="L1061" s="11"/>
      <c r="M1061" s="32"/>
      <c r="N1061" s="31"/>
      <c r="O1061" s="11"/>
      <c r="P1061" s="32"/>
      <c r="Q1061" s="31"/>
      <c r="R1061" s="11"/>
    </row>
    <row r="1062" spans="11:18" ht="8.25">
      <c r="K1062" s="31"/>
      <c r="L1062" s="11"/>
      <c r="M1062" s="32"/>
      <c r="N1062" s="31"/>
      <c r="O1062" s="11"/>
      <c r="P1062" s="32"/>
      <c r="Q1062" s="31"/>
      <c r="R1062" s="11"/>
    </row>
    <row r="1063" spans="11:18" ht="8.25">
      <c r="K1063" s="31"/>
      <c r="L1063" s="11"/>
      <c r="M1063" s="32"/>
      <c r="N1063" s="31"/>
      <c r="O1063" s="11"/>
      <c r="P1063" s="32"/>
      <c r="Q1063" s="31"/>
      <c r="R1063" s="11"/>
    </row>
    <row r="1064" spans="11:18" ht="8.25">
      <c r="K1064" s="31"/>
      <c r="L1064" s="11"/>
      <c r="M1064" s="32"/>
      <c r="N1064" s="31"/>
      <c r="O1064" s="11"/>
      <c r="P1064" s="32"/>
      <c r="Q1064" s="31"/>
      <c r="R1064" s="11"/>
    </row>
    <row r="1065" spans="11:18" ht="8.25">
      <c r="K1065" s="31"/>
      <c r="L1065" s="11"/>
      <c r="M1065" s="32"/>
      <c r="N1065" s="31"/>
      <c r="O1065" s="11"/>
      <c r="P1065" s="32"/>
      <c r="Q1065" s="31"/>
      <c r="R1065" s="11"/>
    </row>
    <row r="1066" spans="11:18" ht="8.25">
      <c r="K1066" s="31"/>
      <c r="L1066" s="11"/>
      <c r="M1066" s="32"/>
      <c r="N1066" s="31"/>
      <c r="O1066" s="11"/>
      <c r="P1066" s="32"/>
      <c r="Q1066" s="31"/>
      <c r="R1066" s="11"/>
    </row>
    <row r="1067" spans="11:18" ht="8.25">
      <c r="K1067" s="31"/>
      <c r="L1067" s="11"/>
      <c r="M1067" s="32"/>
      <c r="N1067" s="31"/>
      <c r="O1067" s="11"/>
      <c r="P1067" s="32"/>
      <c r="Q1067" s="31"/>
      <c r="R1067" s="11"/>
    </row>
    <row r="1068" spans="11:18" ht="8.25">
      <c r="K1068" s="31"/>
      <c r="L1068" s="11"/>
      <c r="M1068" s="32"/>
      <c r="N1068" s="31"/>
      <c r="O1068" s="11"/>
      <c r="P1068" s="32"/>
      <c r="Q1068" s="31"/>
      <c r="R1068" s="11"/>
    </row>
    <row r="1069" spans="11:18" ht="8.25">
      <c r="K1069" s="31"/>
      <c r="L1069" s="11"/>
      <c r="M1069" s="32"/>
      <c r="N1069" s="31"/>
      <c r="O1069" s="11"/>
      <c r="P1069" s="32"/>
      <c r="Q1069" s="31"/>
      <c r="R1069" s="11"/>
    </row>
    <row r="1070" spans="11:18" ht="8.25">
      <c r="K1070" s="31"/>
      <c r="L1070" s="11"/>
      <c r="M1070" s="32"/>
      <c r="N1070" s="31"/>
      <c r="O1070" s="11"/>
      <c r="P1070" s="32"/>
      <c r="Q1070" s="31"/>
      <c r="R1070" s="11"/>
    </row>
    <row r="1071" spans="11:18" ht="8.25">
      <c r="K1071" s="31"/>
      <c r="L1071" s="11"/>
      <c r="M1071" s="32"/>
      <c r="N1071" s="31"/>
      <c r="O1071" s="11"/>
      <c r="P1071" s="32"/>
      <c r="Q1071" s="31"/>
      <c r="R1071" s="11"/>
    </row>
    <row r="1072" spans="11:18" ht="8.25">
      <c r="K1072" s="31"/>
      <c r="L1072" s="11"/>
      <c r="M1072" s="32"/>
      <c r="N1072" s="31"/>
      <c r="O1072" s="11"/>
      <c r="P1072" s="32"/>
      <c r="Q1072" s="31"/>
      <c r="R1072" s="11"/>
    </row>
    <row r="1073" spans="11:18" ht="8.25">
      <c r="K1073" s="31"/>
      <c r="L1073" s="11"/>
      <c r="M1073" s="32"/>
      <c r="N1073" s="31"/>
      <c r="O1073" s="11"/>
      <c r="P1073" s="32"/>
      <c r="Q1073" s="31"/>
      <c r="R1073" s="11"/>
    </row>
    <row r="1074" spans="11:18" ht="8.25">
      <c r="K1074" s="31"/>
      <c r="L1074" s="11"/>
      <c r="M1074" s="32"/>
      <c r="N1074" s="31"/>
      <c r="O1074" s="11"/>
      <c r="P1074" s="32"/>
      <c r="Q1074" s="31"/>
      <c r="R1074" s="11"/>
    </row>
    <row r="1075" spans="11:18" ht="8.25">
      <c r="K1075" s="31"/>
      <c r="L1075" s="11"/>
      <c r="M1075" s="32"/>
      <c r="N1075" s="31"/>
      <c r="O1075" s="11"/>
      <c r="P1075" s="32"/>
      <c r="Q1075" s="31"/>
      <c r="R1075" s="11"/>
    </row>
    <row r="1076" spans="11:18" ht="8.25">
      <c r="K1076" s="31"/>
      <c r="L1076" s="11"/>
      <c r="M1076" s="32"/>
      <c r="N1076" s="31"/>
      <c r="O1076" s="11"/>
      <c r="P1076" s="32"/>
      <c r="Q1076" s="31"/>
      <c r="R1076" s="11"/>
    </row>
    <row r="1077" spans="11:18" ht="8.25">
      <c r="K1077" s="31"/>
      <c r="L1077" s="11"/>
      <c r="M1077" s="32"/>
      <c r="N1077" s="31"/>
      <c r="O1077" s="11"/>
      <c r="P1077" s="32"/>
      <c r="Q1077" s="31"/>
      <c r="R1077" s="11"/>
    </row>
    <row r="1078" spans="11:18" ht="8.25">
      <c r="K1078" s="31"/>
      <c r="L1078" s="11"/>
      <c r="M1078" s="32"/>
      <c r="N1078" s="31"/>
      <c r="O1078" s="11"/>
      <c r="P1078" s="32"/>
      <c r="Q1078" s="31"/>
      <c r="R1078" s="11"/>
    </row>
    <row r="1079" spans="11:18" ht="8.25">
      <c r="K1079" s="31"/>
      <c r="L1079" s="11"/>
      <c r="M1079" s="32"/>
      <c r="N1079" s="31"/>
      <c r="O1079" s="11"/>
      <c r="P1079" s="32"/>
      <c r="Q1079" s="31"/>
      <c r="R1079" s="11"/>
    </row>
    <row r="1080" spans="11:18" ht="8.25">
      <c r="K1080" s="31"/>
      <c r="L1080" s="11"/>
      <c r="M1080" s="32"/>
      <c r="N1080" s="31"/>
      <c r="O1080" s="11"/>
      <c r="P1080" s="32"/>
      <c r="Q1080" s="31"/>
      <c r="R1080" s="11"/>
    </row>
    <row r="1081" spans="11:18" ht="8.25">
      <c r="K1081" s="31"/>
      <c r="L1081" s="11"/>
      <c r="M1081" s="32"/>
      <c r="N1081" s="31"/>
      <c r="O1081" s="11"/>
      <c r="P1081" s="32"/>
      <c r="Q1081" s="31"/>
      <c r="R1081" s="11"/>
    </row>
    <row r="1082" spans="11:18" ht="8.25">
      <c r="K1082" s="31"/>
      <c r="L1082" s="11"/>
      <c r="M1082" s="32"/>
      <c r="N1082" s="31"/>
      <c r="O1082" s="11"/>
      <c r="P1082" s="32"/>
      <c r="Q1082" s="31"/>
      <c r="R1082" s="11"/>
    </row>
    <row r="1083" spans="11:18" ht="8.25">
      <c r="K1083" s="31"/>
      <c r="L1083" s="11"/>
      <c r="M1083" s="32"/>
      <c r="N1083" s="31"/>
      <c r="O1083" s="11"/>
      <c r="P1083" s="32"/>
      <c r="Q1083" s="31"/>
      <c r="R1083" s="11"/>
    </row>
    <row r="1084" spans="11:18" ht="8.25">
      <c r="K1084" s="31"/>
      <c r="L1084" s="11"/>
      <c r="M1084" s="32"/>
      <c r="N1084" s="31"/>
      <c r="O1084" s="11"/>
      <c r="P1084" s="32"/>
      <c r="Q1084" s="31"/>
      <c r="R1084" s="11"/>
    </row>
    <row r="1085" spans="11:18" ht="8.25">
      <c r="K1085" s="31"/>
      <c r="L1085" s="11"/>
      <c r="M1085" s="32"/>
      <c r="N1085" s="31"/>
      <c r="O1085" s="11"/>
      <c r="P1085" s="32"/>
      <c r="Q1085" s="31"/>
      <c r="R1085" s="11"/>
    </row>
    <row r="1086" spans="11:18" ht="8.25">
      <c r="K1086" s="31"/>
      <c r="L1086" s="11"/>
      <c r="M1086" s="32"/>
      <c r="N1086" s="31"/>
      <c r="O1086" s="11"/>
      <c r="P1086" s="32"/>
      <c r="Q1086" s="31"/>
      <c r="R1086" s="11"/>
    </row>
    <row r="1087" spans="11:18" ht="8.25">
      <c r="K1087" s="31"/>
      <c r="L1087" s="11"/>
      <c r="M1087" s="32"/>
      <c r="N1087" s="31"/>
      <c r="O1087" s="11"/>
      <c r="P1087" s="32"/>
      <c r="Q1087" s="31"/>
      <c r="R1087" s="11"/>
    </row>
    <row r="1088" spans="11:18" ht="8.25">
      <c r="K1088" s="31"/>
      <c r="L1088" s="11"/>
      <c r="M1088" s="32"/>
      <c r="N1088" s="31"/>
      <c r="O1088" s="11"/>
      <c r="P1088" s="32"/>
      <c r="Q1088" s="31"/>
      <c r="R1088" s="11"/>
    </row>
    <row r="1089" spans="11:18" ht="8.25">
      <c r="K1089" s="31"/>
      <c r="L1089" s="11"/>
      <c r="M1089" s="32"/>
      <c r="N1089" s="31"/>
      <c r="O1089" s="11"/>
      <c r="P1089" s="32"/>
      <c r="Q1089" s="31"/>
      <c r="R1089" s="11"/>
    </row>
    <row r="1090" spans="11:18" ht="8.25">
      <c r="K1090" s="31"/>
      <c r="L1090" s="11"/>
      <c r="M1090" s="32"/>
      <c r="N1090" s="31"/>
      <c r="O1090" s="11"/>
      <c r="P1090" s="32"/>
      <c r="Q1090" s="31"/>
      <c r="R1090" s="11"/>
    </row>
    <row r="1091" spans="11:18" ht="8.25">
      <c r="K1091" s="31"/>
      <c r="L1091" s="11"/>
      <c r="M1091" s="32"/>
      <c r="N1091" s="31"/>
      <c r="O1091" s="11"/>
      <c r="P1091" s="32"/>
      <c r="Q1091" s="31"/>
      <c r="R1091" s="11"/>
    </row>
    <row r="1092" spans="11:18" ht="8.25">
      <c r="K1092" s="31"/>
      <c r="L1092" s="11"/>
      <c r="M1092" s="32"/>
      <c r="N1092" s="31"/>
      <c r="O1092" s="11"/>
      <c r="P1092" s="32"/>
      <c r="Q1092" s="31"/>
      <c r="R1092" s="11"/>
    </row>
    <row r="1093" spans="11:18" ht="8.25">
      <c r="K1093" s="31"/>
      <c r="L1093" s="11"/>
      <c r="M1093" s="32"/>
      <c r="N1093" s="31"/>
      <c r="O1093" s="11"/>
      <c r="P1093" s="32"/>
      <c r="Q1093" s="31"/>
      <c r="R1093" s="11"/>
    </row>
    <row r="1094" spans="11:18" ht="8.25">
      <c r="K1094" s="31"/>
      <c r="L1094" s="11"/>
      <c r="M1094" s="32"/>
      <c r="N1094" s="31"/>
      <c r="O1094" s="11"/>
      <c r="P1094" s="32"/>
      <c r="Q1094" s="31"/>
      <c r="R1094" s="11"/>
    </row>
    <row r="1095" spans="11:18" ht="8.25">
      <c r="K1095" s="31"/>
      <c r="L1095" s="11"/>
      <c r="M1095" s="32"/>
      <c r="N1095" s="31"/>
      <c r="O1095" s="11"/>
      <c r="P1095" s="32"/>
      <c r="Q1095" s="31"/>
      <c r="R1095" s="11"/>
    </row>
    <row r="1096" spans="11:18" ht="8.25">
      <c r="K1096" s="31"/>
      <c r="L1096" s="11"/>
      <c r="M1096" s="32"/>
      <c r="N1096" s="31"/>
      <c r="O1096" s="11"/>
      <c r="P1096" s="32"/>
      <c r="Q1096" s="31"/>
      <c r="R1096" s="11"/>
    </row>
    <row r="1097" spans="11:18" ht="8.25">
      <c r="K1097" s="31"/>
      <c r="L1097" s="11"/>
      <c r="M1097" s="32"/>
      <c r="N1097" s="31"/>
      <c r="O1097" s="11"/>
      <c r="P1097" s="32"/>
      <c r="Q1097" s="31"/>
      <c r="R1097" s="11"/>
    </row>
    <row r="1098" spans="11:18" ht="8.25">
      <c r="K1098" s="31"/>
      <c r="L1098" s="11"/>
      <c r="M1098" s="32"/>
      <c r="N1098" s="31"/>
      <c r="O1098" s="11"/>
      <c r="P1098" s="32"/>
      <c r="Q1098" s="31"/>
      <c r="R1098" s="11"/>
    </row>
    <row r="1099" spans="11:18" ht="8.25">
      <c r="K1099" s="31"/>
      <c r="L1099" s="11"/>
      <c r="M1099" s="32"/>
      <c r="N1099" s="31"/>
      <c r="O1099" s="11"/>
      <c r="P1099" s="32"/>
      <c r="Q1099" s="31"/>
      <c r="R1099" s="11"/>
    </row>
    <row r="1100" spans="11:18" ht="8.25">
      <c r="K1100" s="31"/>
      <c r="L1100" s="11"/>
      <c r="M1100" s="32"/>
      <c r="N1100" s="31"/>
      <c r="O1100" s="11"/>
      <c r="P1100" s="32"/>
      <c r="Q1100" s="31"/>
      <c r="R1100" s="11"/>
    </row>
    <row r="1101" spans="11:18" ht="8.25">
      <c r="K1101" s="31"/>
      <c r="L1101" s="11"/>
      <c r="M1101" s="32"/>
      <c r="N1101" s="31"/>
      <c r="O1101" s="11"/>
      <c r="P1101" s="32"/>
      <c r="Q1101" s="31"/>
      <c r="R1101" s="11"/>
    </row>
    <row r="1102" spans="11:18" ht="8.25">
      <c r="K1102" s="31"/>
      <c r="L1102" s="11"/>
      <c r="M1102" s="32"/>
      <c r="N1102" s="31"/>
      <c r="O1102" s="11"/>
      <c r="P1102" s="32"/>
      <c r="Q1102" s="31"/>
      <c r="R1102" s="11"/>
    </row>
    <row r="1103" spans="11:18" ht="8.25">
      <c r="K1103" s="31"/>
      <c r="L1103" s="11"/>
      <c r="M1103" s="32"/>
      <c r="N1103" s="31"/>
      <c r="O1103" s="11"/>
      <c r="P1103" s="32"/>
      <c r="Q1103" s="31"/>
      <c r="R1103" s="11"/>
    </row>
    <row r="1104" spans="11:18" ht="8.25">
      <c r="K1104" s="31"/>
      <c r="L1104" s="11"/>
      <c r="M1104" s="32"/>
      <c r="N1104" s="31"/>
      <c r="O1104" s="11"/>
      <c r="P1104" s="32"/>
      <c r="Q1104" s="31"/>
      <c r="R1104" s="11"/>
    </row>
    <row r="1105" spans="11:18" ht="8.25">
      <c r="K1105" s="31"/>
      <c r="L1105" s="11"/>
      <c r="M1105" s="32"/>
      <c r="N1105" s="31"/>
      <c r="O1105" s="11"/>
      <c r="P1105" s="32"/>
      <c r="Q1105" s="31"/>
      <c r="R1105" s="11"/>
    </row>
    <row r="1106" spans="11:18" ht="8.25">
      <c r="K1106" s="31"/>
      <c r="L1106" s="11"/>
      <c r="M1106" s="32"/>
      <c r="N1106" s="31"/>
      <c r="O1106" s="11"/>
      <c r="P1106" s="32"/>
      <c r="Q1106" s="31"/>
      <c r="R1106" s="11"/>
    </row>
    <row r="1107" spans="11:18" ht="8.25">
      <c r="K1107" s="31"/>
      <c r="L1107" s="11"/>
      <c r="M1107" s="32"/>
      <c r="N1107" s="31"/>
      <c r="O1107" s="11"/>
      <c r="P1107" s="32"/>
      <c r="Q1107" s="31"/>
      <c r="R1107" s="11"/>
    </row>
    <row r="1108" spans="11:18" ht="8.25">
      <c r="K1108" s="31"/>
      <c r="L1108" s="11"/>
      <c r="M1108" s="32"/>
      <c r="N1108" s="31"/>
      <c r="O1108" s="11"/>
      <c r="P1108" s="32"/>
      <c r="Q1108" s="31"/>
      <c r="R1108" s="11"/>
    </row>
    <row r="1109" spans="11:18" ht="8.25">
      <c r="K1109" s="31"/>
      <c r="L1109" s="11"/>
      <c r="M1109" s="32"/>
      <c r="N1109" s="31"/>
      <c r="O1109" s="11"/>
      <c r="P1109" s="32"/>
      <c r="Q1109" s="31"/>
      <c r="R1109" s="11"/>
    </row>
    <row r="1110" spans="11:18" ht="8.25">
      <c r="K1110" s="31"/>
      <c r="L1110" s="11"/>
      <c r="M1110" s="32"/>
      <c r="N1110" s="31"/>
      <c r="O1110" s="11"/>
      <c r="P1110" s="32"/>
      <c r="Q1110" s="31"/>
      <c r="R1110" s="11"/>
    </row>
    <row r="1111" spans="11:18" ht="8.25">
      <c r="K1111" s="31"/>
      <c r="L1111" s="11"/>
      <c r="M1111" s="32"/>
      <c r="N1111" s="31"/>
      <c r="O1111" s="11"/>
      <c r="P1111" s="32"/>
      <c r="Q1111" s="31"/>
      <c r="R1111" s="11"/>
    </row>
    <row r="1112" spans="11:18" ht="8.25">
      <c r="K1112" s="31"/>
      <c r="L1112" s="11"/>
      <c r="M1112" s="32"/>
      <c r="N1112" s="31"/>
      <c r="O1112" s="11"/>
      <c r="P1112" s="32"/>
      <c r="Q1112" s="31"/>
      <c r="R1112" s="11"/>
    </row>
    <row r="1113" spans="11:18" ht="8.25">
      <c r="K1113" s="31"/>
      <c r="L1113" s="11"/>
      <c r="M1113" s="32"/>
      <c r="N1113" s="31"/>
      <c r="O1113" s="11"/>
      <c r="P1113" s="32"/>
      <c r="Q1113" s="31"/>
      <c r="R1113" s="11"/>
    </row>
    <row r="1114" spans="11:18" ht="8.25">
      <c r="K1114" s="31"/>
      <c r="L1114" s="11"/>
      <c r="M1114" s="32"/>
      <c r="N1114" s="31"/>
      <c r="O1114" s="11"/>
      <c r="P1114" s="32"/>
      <c r="Q1114" s="31"/>
      <c r="R1114" s="11"/>
    </row>
    <row r="1115" spans="11:18" ht="8.25">
      <c r="K1115" s="31"/>
      <c r="L1115" s="11"/>
      <c r="M1115" s="32"/>
      <c r="N1115" s="31"/>
      <c r="O1115" s="11"/>
      <c r="P1115" s="32"/>
      <c r="Q1115" s="31"/>
      <c r="R1115" s="11"/>
    </row>
    <row r="1116" spans="11:18" ht="8.25">
      <c r="K1116" s="31"/>
      <c r="L1116" s="11"/>
      <c r="M1116" s="32"/>
      <c r="N1116" s="31"/>
      <c r="O1116" s="11"/>
      <c r="P1116" s="32"/>
      <c r="Q1116" s="31"/>
      <c r="R1116" s="11"/>
    </row>
    <row r="1117" spans="11:18" ht="8.25">
      <c r="K1117" s="31"/>
      <c r="L1117" s="11"/>
      <c r="M1117" s="32"/>
      <c r="N1117" s="31"/>
      <c r="O1117" s="11"/>
      <c r="P1117" s="32"/>
      <c r="Q1117" s="31"/>
      <c r="R1117" s="11"/>
    </row>
    <row r="1118" spans="11:18" ht="8.25">
      <c r="K1118" s="31"/>
      <c r="L1118" s="11"/>
      <c r="M1118" s="32"/>
      <c r="N1118" s="31"/>
      <c r="O1118" s="11"/>
      <c r="P1118" s="32"/>
      <c r="Q1118" s="31"/>
      <c r="R1118" s="11"/>
    </row>
    <row r="1119" spans="11:18" ht="8.25">
      <c r="K1119" s="31"/>
      <c r="L1119" s="11"/>
      <c r="M1119" s="32"/>
      <c r="N1119" s="31"/>
      <c r="O1119" s="11"/>
      <c r="P1119" s="32"/>
      <c r="Q1119" s="31"/>
      <c r="R1119" s="11"/>
    </row>
    <row r="1120" spans="11:18" ht="8.25">
      <c r="K1120" s="31"/>
      <c r="L1120" s="11"/>
      <c r="M1120" s="32"/>
      <c r="N1120" s="31"/>
      <c r="O1120" s="11"/>
      <c r="P1120" s="32"/>
      <c r="Q1120" s="31"/>
      <c r="R1120" s="11"/>
    </row>
    <row r="1121" spans="11:18" ht="8.25">
      <c r="K1121" s="31"/>
      <c r="L1121" s="11"/>
      <c r="M1121" s="32"/>
      <c r="N1121" s="31"/>
      <c r="O1121" s="11"/>
      <c r="P1121" s="32"/>
      <c r="Q1121" s="31"/>
      <c r="R1121" s="11"/>
    </row>
    <row r="1122" spans="11:18" ht="8.25">
      <c r="K1122" s="31"/>
      <c r="L1122" s="11"/>
      <c r="M1122" s="32"/>
      <c r="N1122" s="31"/>
      <c r="O1122" s="11"/>
      <c r="P1122" s="32"/>
      <c r="Q1122" s="31"/>
      <c r="R1122" s="11"/>
    </row>
    <row r="1123" spans="11:18" ht="8.25">
      <c r="K1123" s="31"/>
      <c r="L1123" s="11"/>
      <c r="M1123" s="32"/>
      <c r="N1123" s="31"/>
      <c r="O1123" s="11"/>
      <c r="P1123" s="32"/>
      <c r="Q1123" s="31"/>
      <c r="R1123" s="11"/>
    </row>
    <row r="1124" spans="11:18" ht="8.25">
      <c r="K1124" s="31"/>
      <c r="L1124" s="11"/>
      <c r="M1124" s="32"/>
      <c r="N1124" s="31"/>
      <c r="O1124" s="11"/>
      <c r="P1124" s="32"/>
      <c r="Q1124" s="31"/>
      <c r="R1124" s="11"/>
    </row>
    <row r="1125" spans="11:18" ht="8.25">
      <c r="K1125" s="31"/>
      <c r="L1125" s="11"/>
      <c r="M1125" s="32"/>
      <c r="N1125" s="31"/>
      <c r="O1125" s="11"/>
      <c r="P1125" s="32"/>
      <c r="Q1125" s="31"/>
      <c r="R1125" s="11"/>
    </row>
    <row r="1126" spans="11:18" ht="8.25">
      <c r="K1126" s="31"/>
      <c r="L1126" s="11"/>
      <c r="M1126" s="32"/>
      <c r="N1126" s="31"/>
      <c r="O1126" s="11"/>
      <c r="P1126" s="32"/>
      <c r="Q1126" s="31"/>
      <c r="R1126" s="11"/>
    </row>
    <row r="1127" spans="11:18" ht="8.25">
      <c r="K1127" s="31"/>
      <c r="L1127" s="11"/>
      <c r="M1127" s="32"/>
      <c r="N1127" s="31"/>
      <c r="O1127" s="11"/>
      <c r="P1127" s="32"/>
      <c r="Q1127" s="31"/>
      <c r="R1127" s="11"/>
    </row>
    <row r="1128" spans="11:18" ht="8.25">
      <c r="K1128" s="31"/>
      <c r="L1128" s="11"/>
      <c r="M1128" s="32"/>
      <c r="N1128" s="31"/>
      <c r="O1128" s="11"/>
      <c r="P1128" s="32"/>
      <c r="Q1128" s="31"/>
      <c r="R1128" s="11"/>
    </row>
    <row r="1129" spans="11:18" ht="8.25">
      <c r="K1129" s="31"/>
      <c r="L1129" s="11"/>
      <c r="M1129" s="32"/>
      <c r="N1129" s="31"/>
      <c r="O1129" s="11"/>
      <c r="P1129" s="32"/>
      <c r="Q1129" s="31"/>
      <c r="R1129" s="11"/>
    </row>
    <row r="1130" spans="11:18" ht="8.25">
      <c r="K1130" s="31"/>
      <c r="L1130" s="11"/>
      <c r="M1130" s="32"/>
      <c r="N1130" s="31"/>
      <c r="O1130" s="11"/>
      <c r="P1130" s="32"/>
      <c r="Q1130" s="31"/>
      <c r="R1130" s="11"/>
    </row>
    <row r="1131" spans="11:18" ht="8.25">
      <c r="K1131" s="31"/>
      <c r="L1131" s="11"/>
      <c r="M1131" s="32"/>
      <c r="N1131" s="31"/>
      <c r="O1131" s="11"/>
      <c r="P1131" s="32"/>
      <c r="Q1131" s="31"/>
      <c r="R1131" s="11"/>
    </row>
    <row r="1132" spans="11:18" ht="8.25">
      <c r="K1132" s="31"/>
      <c r="L1132" s="11"/>
      <c r="M1132" s="32"/>
      <c r="N1132" s="31"/>
      <c r="O1132" s="11"/>
      <c r="P1132" s="32"/>
      <c r="Q1132" s="31"/>
      <c r="R1132" s="11"/>
    </row>
    <row r="1133" spans="11:18" ht="8.25">
      <c r="K1133" s="31"/>
      <c r="L1133" s="11"/>
      <c r="M1133" s="32"/>
      <c r="N1133" s="31"/>
      <c r="O1133" s="11"/>
      <c r="P1133" s="32"/>
      <c r="Q1133" s="31"/>
      <c r="R1133" s="11"/>
    </row>
    <row r="1134" spans="11:18" ht="8.25">
      <c r="K1134" s="31"/>
      <c r="L1134" s="11"/>
      <c r="M1134" s="32"/>
      <c r="N1134" s="31"/>
      <c r="O1134" s="11"/>
      <c r="P1134" s="32"/>
      <c r="Q1134" s="31"/>
      <c r="R1134" s="11"/>
    </row>
    <row r="1135" spans="11:18" ht="8.25">
      <c r="K1135" s="31"/>
      <c r="L1135" s="11"/>
      <c r="M1135" s="32"/>
      <c r="N1135" s="31"/>
      <c r="O1135" s="11"/>
      <c r="P1135" s="32"/>
      <c r="Q1135" s="31"/>
      <c r="R1135" s="11"/>
    </row>
    <row r="1136" spans="11:18" ht="8.25">
      <c r="K1136" s="31"/>
      <c r="L1136" s="11"/>
      <c r="M1136" s="32"/>
      <c r="N1136" s="31"/>
      <c r="O1136" s="11"/>
      <c r="P1136" s="32"/>
      <c r="Q1136" s="31"/>
      <c r="R1136" s="11"/>
    </row>
    <row r="1137" spans="11:18" ht="8.25">
      <c r="K1137" s="31"/>
      <c r="L1137" s="11"/>
      <c r="M1137" s="32"/>
      <c r="N1137" s="31"/>
      <c r="O1137" s="11"/>
      <c r="P1137" s="32"/>
      <c r="Q1137" s="31"/>
      <c r="R1137" s="11"/>
    </row>
    <row r="1138" spans="11:18" ht="8.25">
      <c r="K1138" s="31"/>
      <c r="L1138" s="11"/>
      <c r="M1138" s="32"/>
      <c r="N1138" s="31"/>
      <c r="O1138" s="11"/>
      <c r="P1138" s="32"/>
      <c r="Q1138" s="31"/>
      <c r="R1138" s="11"/>
    </row>
    <row r="1139" spans="11:18" ht="8.25">
      <c r="K1139" s="31"/>
      <c r="L1139" s="11"/>
      <c r="M1139" s="32"/>
      <c r="N1139" s="31"/>
      <c r="O1139" s="11"/>
      <c r="P1139" s="32"/>
      <c r="Q1139" s="31"/>
      <c r="R1139" s="11"/>
    </row>
    <row r="1140" spans="11:18" ht="8.25">
      <c r="K1140" s="31"/>
      <c r="L1140" s="11"/>
      <c r="M1140" s="32"/>
      <c r="N1140" s="31"/>
      <c r="O1140" s="11"/>
      <c r="P1140" s="32"/>
      <c r="Q1140" s="31"/>
      <c r="R1140" s="11"/>
    </row>
    <row r="1141" spans="11:18" ht="8.25">
      <c r="K1141" s="31"/>
      <c r="L1141" s="11"/>
      <c r="M1141" s="32"/>
      <c r="N1141" s="31"/>
      <c r="O1141" s="11"/>
      <c r="P1141" s="32"/>
      <c r="Q1141" s="31"/>
      <c r="R1141" s="11"/>
    </row>
    <row r="1142" spans="11:18" ht="8.25">
      <c r="K1142" s="31"/>
      <c r="L1142" s="11"/>
      <c r="M1142" s="32"/>
      <c r="N1142" s="31"/>
      <c r="O1142" s="11"/>
      <c r="P1142" s="32"/>
      <c r="Q1142" s="31"/>
      <c r="R1142" s="11"/>
    </row>
    <row r="1143" spans="11:18" ht="8.25">
      <c r="K1143" s="31"/>
      <c r="L1143" s="11"/>
      <c r="M1143" s="32"/>
      <c r="N1143" s="31"/>
      <c r="O1143" s="11"/>
      <c r="P1143" s="32"/>
      <c r="Q1143" s="31"/>
      <c r="R1143" s="11"/>
    </row>
    <row r="1144" spans="11:18" ht="8.25">
      <c r="K1144" s="31"/>
      <c r="L1144" s="11"/>
      <c r="M1144" s="32"/>
      <c r="N1144" s="31"/>
      <c r="O1144" s="11"/>
      <c r="P1144" s="32"/>
      <c r="Q1144" s="31"/>
      <c r="R1144" s="11"/>
    </row>
    <row r="1145" spans="11:18" ht="8.25">
      <c r="K1145" s="31"/>
      <c r="L1145" s="11"/>
      <c r="M1145" s="32"/>
      <c r="N1145" s="31"/>
      <c r="O1145" s="11"/>
      <c r="P1145" s="32"/>
      <c r="Q1145" s="31"/>
      <c r="R1145" s="11"/>
    </row>
    <row r="1146" spans="11:18" ht="8.25">
      <c r="K1146" s="31"/>
      <c r="L1146" s="11"/>
      <c r="M1146" s="32"/>
      <c r="N1146" s="31"/>
      <c r="O1146" s="11"/>
      <c r="P1146" s="32"/>
      <c r="Q1146" s="31"/>
      <c r="R1146" s="11"/>
    </row>
    <row r="1147" spans="11:18" ht="8.25">
      <c r="K1147" s="31"/>
      <c r="L1147" s="11"/>
      <c r="M1147" s="32"/>
      <c r="N1147" s="31"/>
      <c r="O1147" s="11"/>
      <c r="P1147" s="32"/>
      <c r="Q1147" s="31"/>
      <c r="R1147" s="11"/>
    </row>
    <row r="1148" spans="11:18" ht="8.25">
      <c r="K1148" s="31"/>
      <c r="L1148" s="11"/>
      <c r="M1148" s="32"/>
      <c r="N1148" s="31"/>
      <c r="O1148" s="11"/>
      <c r="P1148" s="32"/>
      <c r="Q1148" s="31"/>
      <c r="R1148" s="11"/>
    </row>
    <row r="1149" spans="11:18" ht="8.25">
      <c r="K1149" s="31"/>
      <c r="L1149" s="11"/>
      <c r="M1149" s="32"/>
      <c r="N1149" s="31"/>
      <c r="O1149" s="11"/>
      <c r="P1149" s="32"/>
      <c r="Q1149" s="31"/>
      <c r="R1149" s="11"/>
    </row>
    <row r="1150" spans="11:18" ht="8.25">
      <c r="K1150" s="31"/>
      <c r="L1150" s="11"/>
      <c r="M1150" s="32"/>
      <c r="N1150" s="31"/>
      <c r="O1150" s="11"/>
      <c r="P1150" s="32"/>
      <c r="Q1150" s="31"/>
      <c r="R1150" s="11"/>
    </row>
    <row r="1151" spans="11:18" ht="8.25">
      <c r="K1151" s="31"/>
      <c r="L1151" s="11"/>
      <c r="M1151" s="32"/>
      <c r="N1151" s="31"/>
      <c r="O1151" s="11"/>
      <c r="P1151" s="32"/>
      <c r="Q1151" s="31"/>
      <c r="R1151" s="11"/>
    </row>
    <row r="1152" spans="11:18" ht="8.25">
      <c r="K1152" s="31"/>
      <c r="L1152" s="11"/>
      <c r="M1152" s="32"/>
      <c r="N1152" s="31"/>
      <c r="O1152" s="11"/>
      <c r="P1152" s="32"/>
      <c r="Q1152" s="31"/>
      <c r="R1152" s="11"/>
    </row>
    <row r="1153" spans="11:18" ht="8.25">
      <c r="K1153" s="31"/>
      <c r="L1153" s="11"/>
      <c r="M1153" s="32"/>
      <c r="N1153" s="31"/>
      <c r="O1153" s="11"/>
      <c r="P1153" s="32"/>
      <c r="Q1153" s="31"/>
      <c r="R1153" s="11"/>
    </row>
    <row r="1154" spans="11:18" ht="8.25">
      <c r="K1154" s="31"/>
      <c r="L1154" s="11"/>
      <c r="M1154" s="32"/>
      <c r="N1154" s="31"/>
      <c r="O1154" s="11"/>
      <c r="P1154" s="32"/>
      <c r="Q1154" s="31"/>
      <c r="R1154" s="11"/>
    </row>
    <row r="1155" spans="11:18" ht="8.25">
      <c r="K1155" s="31"/>
      <c r="L1155" s="11"/>
      <c r="M1155" s="32"/>
      <c r="N1155" s="31"/>
      <c r="O1155" s="11"/>
      <c r="P1155" s="32"/>
      <c r="Q1155" s="31"/>
      <c r="R1155" s="11"/>
    </row>
    <row r="1156" spans="11:18" ht="8.25">
      <c r="K1156" s="31"/>
      <c r="L1156" s="11"/>
      <c r="M1156" s="32"/>
      <c r="N1156" s="31"/>
      <c r="O1156" s="11"/>
      <c r="P1156" s="32"/>
      <c r="Q1156" s="31"/>
      <c r="R1156" s="11"/>
    </row>
    <row r="1157" spans="11:18" ht="8.25">
      <c r="K1157" s="31"/>
      <c r="L1157" s="11"/>
      <c r="M1157" s="32"/>
      <c r="N1157" s="31"/>
      <c r="O1157" s="11"/>
      <c r="P1157" s="32"/>
      <c r="Q1157" s="31"/>
      <c r="R1157" s="11"/>
    </row>
    <row r="1158" spans="11:18" ht="8.25">
      <c r="K1158" s="31"/>
      <c r="L1158" s="11"/>
      <c r="M1158" s="32"/>
      <c r="N1158" s="31"/>
      <c r="O1158" s="11"/>
      <c r="P1158" s="32"/>
      <c r="Q1158" s="31"/>
      <c r="R1158" s="11"/>
    </row>
    <row r="1159" spans="11:18" ht="8.25">
      <c r="K1159" s="31"/>
      <c r="L1159" s="11"/>
      <c r="M1159" s="32"/>
      <c r="N1159" s="31"/>
      <c r="O1159" s="11"/>
      <c r="P1159" s="32"/>
      <c r="Q1159" s="31"/>
      <c r="R1159" s="11"/>
    </row>
    <row r="1160" spans="11:18" ht="8.25">
      <c r="K1160" s="31"/>
      <c r="L1160" s="11"/>
      <c r="M1160" s="32"/>
      <c r="N1160" s="31"/>
      <c r="O1160" s="11"/>
      <c r="P1160" s="32"/>
      <c r="Q1160" s="31"/>
      <c r="R1160" s="11"/>
    </row>
    <row r="1161" spans="11:18" ht="8.25">
      <c r="K1161" s="31"/>
      <c r="L1161" s="11"/>
      <c r="M1161" s="32"/>
      <c r="N1161" s="31"/>
      <c r="O1161" s="11"/>
      <c r="P1161" s="32"/>
      <c r="Q1161" s="31"/>
      <c r="R1161" s="11"/>
    </row>
    <row r="1162" spans="11:18" ht="8.25">
      <c r="K1162" s="31"/>
      <c r="L1162" s="11"/>
      <c r="M1162" s="32"/>
      <c r="N1162" s="31"/>
      <c r="O1162" s="11"/>
      <c r="P1162" s="32"/>
      <c r="Q1162" s="31"/>
      <c r="R1162" s="11"/>
    </row>
    <row r="1163" spans="11:18" ht="8.25">
      <c r="K1163" s="31"/>
      <c r="L1163" s="11"/>
      <c r="M1163" s="32"/>
      <c r="N1163" s="31"/>
      <c r="O1163" s="11"/>
      <c r="P1163" s="32"/>
      <c r="Q1163" s="31"/>
      <c r="R1163" s="11"/>
    </row>
    <row r="1164" spans="11:18" ht="8.25">
      <c r="K1164" s="31"/>
      <c r="L1164" s="11"/>
      <c r="M1164" s="32"/>
      <c r="N1164" s="31"/>
      <c r="O1164" s="11"/>
      <c r="P1164" s="32"/>
      <c r="Q1164" s="31"/>
      <c r="R1164" s="11"/>
    </row>
    <row r="1165" spans="11:18" ht="8.25">
      <c r="K1165" s="31"/>
      <c r="L1165" s="11"/>
      <c r="M1165" s="32"/>
      <c r="N1165" s="31"/>
      <c r="O1165" s="11"/>
      <c r="P1165" s="32"/>
      <c r="Q1165" s="31"/>
      <c r="R1165" s="11"/>
    </row>
    <row r="1166" spans="11:18" ht="8.25">
      <c r="K1166" s="31"/>
      <c r="L1166" s="11"/>
      <c r="M1166" s="32"/>
      <c r="N1166" s="31"/>
      <c r="O1166" s="11"/>
      <c r="P1166" s="32"/>
      <c r="Q1166" s="31"/>
      <c r="R1166" s="11"/>
    </row>
    <row r="1167" spans="11:18" ht="8.25">
      <c r="K1167" s="31"/>
      <c r="L1167" s="11"/>
      <c r="M1167" s="32"/>
      <c r="N1167" s="31"/>
      <c r="O1167" s="11"/>
      <c r="P1167" s="32"/>
      <c r="Q1167" s="31"/>
      <c r="R1167" s="11"/>
    </row>
    <row r="1168" spans="11:18" ht="8.25">
      <c r="K1168" s="31"/>
      <c r="L1168" s="11"/>
      <c r="M1168" s="32"/>
      <c r="N1168" s="31"/>
      <c r="O1168" s="11"/>
      <c r="P1168" s="32"/>
      <c r="Q1168" s="31"/>
      <c r="R1168" s="11"/>
    </row>
    <row r="1169" spans="11:18" ht="8.25">
      <c r="K1169" s="31"/>
      <c r="L1169" s="11"/>
      <c r="M1169" s="32"/>
      <c r="N1169" s="31"/>
      <c r="O1169" s="11"/>
      <c r="P1169" s="32"/>
      <c r="Q1169" s="31"/>
      <c r="R1169" s="11"/>
    </row>
    <row r="1170" spans="11:18" ht="8.25">
      <c r="K1170" s="31"/>
      <c r="L1170" s="11"/>
      <c r="M1170" s="32"/>
      <c r="N1170" s="31"/>
      <c r="O1170" s="11"/>
      <c r="P1170" s="32"/>
      <c r="Q1170" s="31"/>
      <c r="R1170" s="11"/>
    </row>
    <row r="1171" spans="11:18" ht="8.25">
      <c r="K1171" s="31"/>
      <c r="L1171" s="11"/>
      <c r="M1171" s="32"/>
      <c r="N1171" s="31"/>
      <c r="O1171" s="11"/>
      <c r="P1171" s="32"/>
      <c r="Q1171" s="31"/>
      <c r="R1171" s="11"/>
    </row>
    <row r="1172" spans="11:18" ht="8.25">
      <c r="K1172" s="31"/>
      <c r="L1172" s="11"/>
      <c r="M1172" s="32"/>
      <c r="N1172" s="31"/>
      <c r="O1172" s="11"/>
      <c r="P1172" s="32"/>
      <c r="Q1172" s="31"/>
      <c r="R1172" s="11"/>
    </row>
    <row r="1173" spans="11:18" ht="8.25">
      <c r="K1173" s="31"/>
      <c r="L1173" s="11"/>
      <c r="M1173" s="32"/>
      <c r="N1173" s="31"/>
      <c r="O1173" s="11"/>
      <c r="P1173" s="32"/>
      <c r="Q1173" s="31"/>
      <c r="R1173" s="11"/>
    </row>
    <row r="1174" spans="11:18" ht="8.25">
      <c r="K1174" s="31"/>
      <c r="L1174" s="11"/>
      <c r="M1174" s="32"/>
      <c r="N1174" s="31"/>
      <c r="O1174" s="11"/>
      <c r="P1174" s="32"/>
      <c r="Q1174" s="31"/>
      <c r="R1174" s="11"/>
    </row>
    <row r="1175" spans="11:18" ht="8.25">
      <c r="K1175" s="31"/>
      <c r="L1175" s="11"/>
      <c r="M1175" s="32"/>
      <c r="N1175" s="31"/>
      <c r="O1175" s="11"/>
      <c r="P1175" s="32"/>
      <c r="Q1175" s="31"/>
      <c r="R1175" s="11"/>
    </row>
    <row r="1176" spans="11:18" ht="8.25">
      <c r="K1176" s="31"/>
      <c r="L1176" s="11"/>
      <c r="M1176" s="32"/>
      <c r="N1176" s="31"/>
      <c r="O1176" s="11"/>
      <c r="P1176" s="32"/>
      <c r="Q1176" s="31"/>
      <c r="R1176" s="11"/>
    </row>
    <row r="1177" spans="11:18" ht="8.25">
      <c r="K1177" s="31"/>
      <c r="L1177" s="11"/>
      <c r="M1177" s="32"/>
      <c r="N1177" s="31"/>
      <c r="O1177" s="11"/>
      <c r="P1177" s="32"/>
      <c r="Q1177" s="31"/>
      <c r="R1177" s="11"/>
    </row>
    <row r="1178" spans="11:18" ht="8.25">
      <c r="K1178" s="31"/>
      <c r="L1178" s="11"/>
      <c r="M1178" s="32"/>
      <c r="N1178" s="31"/>
      <c r="O1178" s="11"/>
      <c r="P1178" s="32"/>
      <c r="Q1178" s="31"/>
      <c r="R1178" s="11"/>
    </row>
    <row r="1179" spans="11:18" ht="8.25">
      <c r="K1179" s="31"/>
      <c r="L1179" s="11"/>
      <c r="M1179" s="32"/>
      <c r="N1179" s="31"/>
      <c r="O1179" s="11"/>
      <c r="P1179" s="32"/>
      <c r="Q1179" s="31"/>
      <c r="R1179" s="11"/>
    </row>
    <row r="1180" spans="11:18" ht="8.25">
      <c r="K1180" s="31"/>
      <c r="L1180" s="11"/>
      <c r="M1180" s="32"/>
      <c r="N1180" s="31"/>
      <c r="O1180" s="11"/>
      <c r="P1180" s="32"/>
      <c r="Q1180" s="31"/>
      <c r="R1180" s="11"/>
    </row>
    <row r="1181" spans="11:18" ht="8.25">
      <c r="K1181" s="31"/>
      <c r="L1181" s="11"/>
      <c r="M1181" s="32"/>
      <c r="N1181" s="31"/>
      <c r="O1181" s="11"/>
      <c r="P1181" s="32"/>
      <c r="Q1181" s="31"/>
      <c r="R1181" s="11"/>
    </row>
    <row r="1182" spans="11:18" ht="8.25">
      <c r="K1182" s="31"/>
      <c r="L1182" s="11"/>
      <c r="M1182" s="32"/>
      <c r="N1182" s="31"/>
      <c r="O1182" s="11"/>
      <c r="P1182" s="32"/>
      <c r="Q1182" s="31"/>
      <c r="R1182" s="11"/>
    </row>
    <row r="1183" spans="11:18" ht="8.25">
      <c r="K1183" s="31"/>
      <c r="L1183" s="11"/>
      <c r="M1183" s="32"/>
      <c r="N1183" s="31"/>
      <c r="O1183" s="11"/>
      <c r="P1183" s="32"/>
      <c r="Q1183" s="31"/>
      <c r="R1183" s="11"/>
    </row>
    <row r="1184" spans="11:18" ht="8.25">
      <c r="K1184" s="31"/>
      <c r="L1184" s="11"/>
      <c r="M1184" s="32"/>
      <c r="N1184" s="31"/>
      <c r="O1184" s="11"/>
      <c r="P1184" s="32"/>
      <c r="Q1184" s="31"/>
      <c r="R1184" s="11"/>
    </row>
    <row r="1185" spans="11:18" ht="8.25">
      <c r="K1185" s="31"/>
      <c r="L1185" s="11"/>
      <c r="M1185" s="32"/>
      <c r="N1185" s="31"/>
      <c r="O1185" s="11"/>
      <c r="P1185" s="32"/>
      <c r="Q1185" s="31"/>
      <c r="R1185" s="11"/>
    </row>
    <row r="1186" spans="11:18" ht="8.25">
      <c r="K1186" s="31"/>
      <c r="L1186" s="11"/>
      <c r="M1186" s="32"/>
      <c r="N1186" s="31"/>
      <c r="O1186" s="11"/>
      <c r="P1186" s="32"/>
      <c r="Q1186" s="31"/>
      <c r="R1186" s="11"/>
    </row>
    <row r="1187" spans="11:18" ht="8.25">
      <c r="K1187" s="31"/>
      <c r="L1187" s="11"/>
      <c r="M1187" s="32"/>
      <c r="N1187" s="31"/>
      <c r="O1187" s="11"/>
      <c r="P1187" s="32"/>
      <c r="Q1187" s="31"/>
      <c r="R1187" s="11"/>
    </row>
    <row r="1188" spans="11:18" ht="8.25">
      <c r="K1188" s="31"/>
      <c r="L1188" s="11"/>
      <c r="M1188" s="32"/>
      <c r="N1188" s="31"/>
      <c r="O1188" s="11"/>
      <c r="P1188" s="32"/>
      <c r="Q1188" s="31"/>
      <c r="R1188" s="11"/>
    </row>
    <row r="1189" spans="11:18" ht="8.25">
      <c r="K1189" s="31"/>
      <c r="L1189" s="11"/>
      <c r="M1189" s="32"/>
      <c r="N1189" s="31"/>
      <c r="O1189" s="11"/>
      <c r="P1189" s="32"/>
      <c r="Q1189" s="31"/>
      <c r="R1189" s="11"/>
    </row>
    <row r="1190" spans="11:18" ht="8.25">
      <c r="K1190" s="31"/>
      <c r="L1190" s="11"/>
      <c r="M1190" s="32"/>
      <c r="N1190" s="31"/>
      <c r="O1190" s="11"/>
      <c r="P1190" s="32"/>
      <c r="Q1190" s="31"/>
      <c r="R1190" s="11"/>
    </row>
    <row r="1191" spans="11:18" ht="8.25">
      <c r="K1191" s="31"/>
      <c r="L1191" s="11"/>
      <c r="M1191" s="32"/>
      <c r="N1191" s="31"/>
      <c r="O1191" s="11"/>
      <c r="P1191" s="32"/>
      <c r="Q1191" s="31"/>
      <c r="R1191" s="11"/>
    </row>
    <row r="1192" spans="11:18" ht="8.25">
      <c r="K1192" s="31"/>
      <c r="L1192" s="11"/>
      <c r="M1192" s="32"/>
      <c r="N1192" s="31"/>
      <c r="O1192" s="11"/>
      <c r="P1192" s="32"/>
      <c r="Q1192" s="31"/>
      <c r="R1192" s="11"/>
    </row>
    <row r="1193" spans="11:18" ht="8.25">
      <c r="K1193" s="31"/>
      <c r="L1193" s="11"/>
      <c r="M1193" s="32"/>
      <c r="N1193" s="31"/>
      <c r="O1193" s="11"/>
      <c r="P1193" s="32"/>
      <c r="Q1193" s="31"/>
      <c r="R1193" s="11"/>
    </row>
    <row r="1194" spans="11:18" ht="8.25">
      <c r="K1194" s="31"/>
      <c r="L1194" s="11"/>
      <c r="M1194" s="32"/>
      <c r="N1194" s="31"/>
      <c r="O1194" s="11"/>
      <c r="P1194" s="32"/>
      <c r="Q1194" s="31"/>
      <c r="R1194" s="11"/>
    </row>
    <row r="1195" spans="11:18" ht="8.25">
      <c r="K1195" s="31"/>
      <c r="L1195" s="11"/>
      <c r="M1195" s="32"/>
      <c r="N1195" s="31"/>
      <c r="O1195" s="11"/>
      <c r="P1195" s="32"/>
      <c r="Q1195" s="31"/>
      <c r="R1195" s="11"/>
    </row>
    <row r="1196" spans="11:18" ht="8.25">
      <c r="K1196" s="31"/>
      <c r="L1196" s="11"/>
      <c r="M1196" s="32"/>
      <c r="N1196" s="31"/>
      <c r="O1196" s="11"/>
      <c r="P1196" s="32"/>
      <c r="Q1196" s="31"/>
      <c r="R1196" s="11"/>
    </row>
    <row r="1197" spans="11:18" ht="8.25">
      <c r="K1197" s="31"/>
      <c r="L1197" s="11"/>
      <c r="M1197" s="32"/>
      <c r="N1197" s="31"/>
      <c r="O1197" s="11"/>
      <c r="P1197" s="32"/>
      <c r="Q1197" s="31"/>
      <c r="R1197" s="11"/>
    </row>
    <row r="1198" spans="11:18" ht="8.25">
      <c r="K1198" s="31"/>
      <c r="L1198" s="11"/>
      <c r="M1198" s="32"/>
      <c r="N1198" s="31"/>
      <c r="O1198" s="11"/>
      <c r="P1198" s="32"/>
      <c r="Q1198" s="31"/>
      <c r="R1198" s="11"/>
    </row>
    <row r="1199" spans="11:18" ht="8.25">
      <c r="K1199" s="31"/>
      <c r="L1199" s="11"/>
      <c r="M1199" s="32"/>
      <c r="N1199" s="31"/>
      <c r="O1199" s="11"/>
      <c r="P1199" s="32"/>
      <c r="Q1199" s="31"/>
      <c r="R1199" s="11"/>
    </row>
    <row r="1200" spans="11:18" ht="8.25">
      <c r="K1200" s="31"/>
      <c r="L1200" s="11"/>
      <c r="M1200" s="32"/>
      <c r="N1200" s="31"/>
      <c r="O1200" s="11"/>
      <c r="P1200" s="32"/>
      <c r="Q1200" s="31"/>
      <c r="R1200" s="11"/>
    </row>
    <row r="1201" spans="11:18" ht="8.25">
      <c r="K1201" s="31"/>
      <c r="L1201" s="11"/>
      <c r="M1201" s="32"/>
      <c r="N1201" s="31"/>
      <c r="O1201" s="11"/>
      <c r="P1201" s="32"/>
      <c r="Q1201" s="31"/>
      <c r="R1201" s="11"/>
    </row>
    <row r="1202" spans="11:18" ht="8.25">
      <c r="K1202" s="31"/>
      <c r="L1202" s="11"/>
      <c r="M1202" s="32"/>
      <c r="N1202" s="31"/>
      <c r="O1202" s="11"/>
      <c r="P1202" s="32"/>
      <c r="Q1202" s="31"/>
      <c r="R1202" s="11"/>
    </row>
    <row r="1203" spans="11:18" ht="8.25">
      <c r="K1203" s="31"/>
      <c r="L1203" s="11"/>
      <c r="M1203" s="32"/>
      <c r="N1203" s="31"/>
      <c r="O1203" s="11"/>
      <c r="P1203" s="32"/>
      <c r="Q1203" s="31"/>
      <c r="R1203" s="11"/>
    </row>
    <row r="1204" spans="11:18" ht="8.25">
      <c r="K1204" s="31"/>
      <c r="L1204" s="11"/>
      <c r="M1204" s="32"/>
      <c r="N1204" s="31"/>
      <c r="O1204" s="11"/>
      <c r="P1204" s="32"/>
      <c r="Q1204" s="31"/>
      <c r="R1204" s="11"/>
    </row>
    <row r="1205" spans="11:18" ht="8.25">
      <c r="K1205" s="31"/>
      <c r="L1205" s="11"/>
      <c r="M1205" s="32"/>
      <c r="N1205" s="31"/>
      <c r="O1205" s="11"/>
      <c r="P1205" s="32"/>
      <c r="Q1205" s="31"/>
      <c r="R1205" s="11"/>
    </row>
    <row r="1206" spans="11:18" ht="8.25">
      <c r="K1206" s="31"/>
      <c r="L1206" s="11"/>
      <c r="M1206" s="32"/>
      <c r="N1206" s="31"/>
      <c r="O1206" s="11"/>
      <c r="P1206" s="32"/>
      <c r="Q1206" s="31"/>
      <c r="R1206" s="11"/>
    </row>
    <row r="1207" spans="11:18" ht="8.25">
      <c r="K1207" s="31"/>
      <c r="L1207" s="11"/>
      <c r="M1207" s="32"/>
      <c r="N1207" s="31"/>
      <c r="O1207" s="11"/>
      <c r="P1207" s="32"/>
      <c r="Q1207" s="31"/>
      <c r="R1207" s="11"/>
    </row>
    <row r="1208" spans="11:18" ht="8.25">
      <c r="K1208" s="31"/>
      <c r="L1208" s="11"/>
      <c r="M1208" s="32"/>
      <c r="N1208" s="31"/>
      <c r="O1208" s="11"/>
      <c r="P1208" s="32"/>
      <c r="Q1208" s="31"/>
      <c r="R1208" s="11"/>
    </row>
    <row r="1209" spans="11:18" ht="8.25">
      <c r="K1209" s="31"/>
      <c r="L1209" s="11"/>
      <c r="M1209" s="32"/>
      <c r="N1209" s="31"/>
      <c r="O1209" s="11"/>
      <c r="P1209" s="32"/>
      <c r="Q1209" s="31"/>
      <c r="R1209" s="11"/>
    </row>
    <row r="1210" spans="11:18" ht="8.25">
      <c r="K1210" s="31"/>
      <c r="L1210" s="11"/>
      <c r="M1210" s="32"/>
      <c r="N1210" s="31"/>
      <c r="O1210" s="11"/>
      <c r="P1210" s="32"/>
      <c r="Q1210" s="31"/>
      <c r="R1210" s="11"/>
    </row>
    <row r="1211" spans="11:18" ht="8.25">
      <c r="K1211" s="31"/>
      <c r="L1211" s="11"/>
      <c r="M1211" s="32"/>
      <c r="N1211" s="31"/>
      <c r="O1211" s="11"/>
      <c r="P1211" s="32"/>
      <c r="Q1211" s="31"/>
      <c r="R1211" s="11"/>
    </row>
    <row r="1212" spans="11:18" ht="8.25">
      <c r="K1212" s="31"/>
      <c r="L1212" s="11"/>
      <c r="M1212" s="32"/>
      <c r="N1212" s="31"/>
      <c r="O1212" s="11"/>
      <c r="P1212" s="32"/>
      <c r="Q1212" s="31"/>
      <c r="R1212" s="11"/>
    </row>
    <row r="1213" spans="11:18" ht="8.25">
      <c r="K1213" s="31"/>
      <c r="L1213" s="11"/>
      <c r="M1213" s="32"/>
      <c r="N1213" s="31"/>
      <c r="O1213" s="11"/>
      <c r="P1213" s="32"/>
      <c r="Q1213" s="31"/>
      <c r="R1213" s="11"/>
    </row>
    <row r="1214" spans="11:18" ht="8.25">
      <c r="K1214" s="31"/>
      <c r="L1214" s="11"/>
      <c r="M1214" s="32"/>
      <c r="N1214" s="31"/>
      <c r="O1214" s="11"/>
      <c r="P1214" s="32"/>
      <c r="Q1214" s="31"/>
      <c r="R1214" s="11"/>
    </row>
    <row r="1215" spans="11:18" ht="8.25">
      <c r="K1215" s="31"/>
      <c r="L1215" s="11"/>
      <c r="M1215" s="32"/>
      <c r="N1215" s="31"/>
      <c r="O1215" s="11"/>
      <c r="P1215" s="32"/>
      <c r="Q1215" s="31"/>
      <c r="R1215" s="11"/>
    </row>
    <row r="1216" spans="11:18" ht="8.25">
      <c r="K1216" s="31"/>
      <c r="L1216" s="11"/>
      <c r="M1216" s="32"/>
      <c r="N1216" s="31"/>
      <c r="O1216" s="11"/>
      <c r="P1216" s="32"/>
      <c r="Q1216" s="31"/>
      <c r="R1216" s="11"/>
    </row>
    <row r="1217" spans="11:18" ht="8.25">
      <c r="K1217" s="31"/>
      <c r="L1217" s="11"/>
      <c r="M1217" s="32"/>
      <c r="N1217" s="31"/>
      <c r="O1217" s="11"/>
      <c r="P1217" s="32"/>
      <c r="Q1217" s="31"/>
      <c r="R1217" s="11"/>
    </row>
    <row r="1218" spans="11:18" ht="8.25">
      <c r="K1218" s="31"/>
      <c r="L1218" s="11"/>
      <c r="M1218" s="32"/>
      <c r="N1218" s="31"/>
      <c r="O1218" s="11"/>
      <c r="P1218" s="32"/>
      <c r="Q1218" s="31"/>
      <c r="R1218" s="11"/>
    </row>
    <row r="1219" spans="11:18" ht="8.25">
      <c r="K1219" s="31"/>
      <c r="L1219" s="11"/>
      <c r="M1219" s="32"/>
      <c r="N1219" s="31"/>
      <c r="O1219" s="11"/>
      <c r="P1219" s="32"/>
      <c r="Q1219" s="31"/>
      <c r="R1219" s="11"/>
    </row>
    <row r="1220" spans="11:18" ht="8.25">
      <c r="K1220" s="31"/>
      <c r="L1220" s="11"/>
      <c r="M1220" s="32"/>
      <c r="N1220" s="31"/>
      <c r="O1220" s="11"/>
      <c r="P1220" s="32"/>
      <c r="Q1220" s="31"/>
      <c r="R1220" s="11"/>
    </row>
    <row r="1221" spans="11:18" ht="8.25">
      <c r="K1221" s="31"/>
      <c r="L1221" s="11"/>
      <c r="M1221" s="32"/>
      <c r="N1221" s="31"/>
      <c r="O1221" s="11"/>
      <c r="P1221" s="32"/>
      <c r="Q1221" s="31"/>
      <c r="R1221" s="11"/>
    </row>
    <row r="1222" spans="11:18" ht="8.25">
      <c r="K1222" s="31"/>
      <c r="L1222" s="11"/>
      <c r="M1222" s="32"/>
      <c r="N1222" s="31"/>
      <c r="O1222" s="11"/>
      <c r="P1222" s="32"/>
      <c r="Q1222" s="31"/>
      <c r="R1222" s="11"/>
    </row>
    <row r="1223" spans="11:18" ht="8.25">
      <c r="K1223" s="31"/>
      <c r="L1223" s="11"/>
      <c r="M1223" s="32"/>
      <c r="N1223" s="31"/>
      <c r="O1223" s="11"/>
      <c r="P1223" s="32"/>
      <c r="Q1223" s="31"/>
      <c r="R1223" s="11"/>
    </row>
    <row r="1224" spans="11:18" ht="8.25">
      <c r="K1224" s="31"/>
      <c r="L1224" s="11"/>
      <c r="M1224" s="32"/>
      <c r="N1224" s="31"/>
      <c r="O1224" s="11"/>
      <c r="P1224" s="32"/>
      <c r="Q1224" s="31"/>
      <c r="R1224" s="11"/>
    </row>
    <row r="1225" spans="11:18" ht="8.25">
      <c r="K1225" s="31"/>
      <c r="L1225" s="11"/>
      <c r="M1225" s="32"/>
      <c r="N1225" s="31"/>
      <c r="O1225" s="11"/>
      <c r="P1225" s="32"/>
      <c r="Q1225" s="31"/>
      <c r="R1225" s="11"/>
    </row>
    <row r="1226" spans="11:18" ht="8.25">
      <c r="K1226" s="31"/>
      <c r="L1226" s="11"/>
      <c r="M1226" s="32"/>
      <c r="N1226" s="31"/>
      <c r="O1226" s="11"/>
      <c r="P1226" s="32"/>
      <c r="Q1226" s="31"/>
      <c r="R1226" s="11"/>
    </row>
    <row r="1227" spans="11:18" ht="8.25">
      <c r="K1227" s="31"/>
      <c r="L1227" s="11"/>
      <c r="M1227" s="32"/>
      <c r="N1227" s="31"/>
      <c r="O1227" s="11"/>
      <c r="P1227" s="32"/>
      <c r="Q1227" s="31"/>
      <c r="R1227" s="11"/>
    </row>
    <row r="1228" spans="11:18" ht="8.25">
      <c r="K1228" s="31"/>
      <c r="L1228" s="11"/>
      <c r="M1228" s="32"/>
      <c r="N1228" s="31"/>
      <c r="O1228" s="11"/>
      <c r="P1228" s="32"/>
      <c r="Q1228" s="31"/>
      <c r="R1228" s="11"/>
    </row>
    <row r="1229" spans="11:18" ht="8.25">
      <c r="K1229" s="31"/>
      <c r="L1229" s="11"/>
      <c r="M1229" s="32"/>
      <c r="N1229" s="31"/>
      <c r="O1229" s="11"/>
      <c r="P1229" s="32"/>
      <c r="Q1229" s="31"/>
      <c r="R1229" s="11"/>
    </row>
    <row r="1230" spans="11:18" ht="8.25">
      <c r="K1230" s="31"/>
      <c r="L1230" s="11"/>
      <c r="M1230" s="32"/>
      <c r="N1230" s="31"/>
      <c r="O1230" s="11"/>
      <c r="P1230" s="32"/>
      <c r="Q1230" s="31"/>
      <c r="R1230" s="11"/>
    </row>
    <row r="1231" spans="11:18" ht="8.25">
      <c r="K1231" s="31"/>
      <c r="L1231" s="11"/>
      <c r="M1231" s="32"/>
      <c r="N1231" s="31"/>
      <c r="O1231" s="11"/>
      <c r="P1231" s="32"/>
      <c r="Q1231" s="31"/>
      <c r="R1231" s="11"/>
    </row>
    <row r="1232" spans="11:18" ht="8.25">
      <c r="K1232" s="31"/>
      <c r="L1232" s="11"/>
      <c r="M1232" s="32"/>
      <c r="N1232" s="31"/>
      <c r="O1232" s="11"/>
      <c r="P1232" s="32"/>
      <c r="Q1232" s="31"/>
      <c r="R1232" s="11"/>
    </row>
    <row r="1233" spans="11:18" ht="8.25">
      <c r="K1233" s="31"/>
      <c r="L1233" s="11"/>
      <c r="M1233" s="32"/>
      <c r="N1233" s="31"/>
      <c r="O1233" s="11"/>
      <c r="P1233" s="32"/>
      <c r="Q1233" s="31"/>
      <c r="R1233" s="11"/>
    </row>
    <row r="1234" spans="11:18" ht="8.25">
      <c r="K1234" s="31"/>
      <c r="L1234" s="11"/>
      <c r="M1234" s="32"/>
      <c r="N1234" s="31"/>
      <c r="O1234" s="11"/>
      <c r="P1234" s="32"/>
      <c r="Q1234" s="31"/>
      <c r="R1234" s="11"/>
    </row>
    <row r="1235" spans="11:18" ht="8.25">
      <c r="K1235" s="31"/>
      <c r="L1235" s="11"/>
      <c r="M1235" s="32"/>
      <c r="N1235" s="31"/>
      <c r="O1235" s="11"/>
      <c r="P1235" s="32"/>
      <c r="Q1235" s="31"/>
      <c r="R1235" s="11"/>
    </row>
    <row r="1236" spans="11:18" ht="8.25">
      <c r="K1236" s="31"/>
      <c r="L1236" s="11"/>
      <c r="M1236" s="32"/>
      <c r="N1236" s="31"/>
      <c r="O1236" s="11"/>
      <c r="P1236" s="32"/>
      <c r="Q1236" s="31"/>
      <c r="R1236" s="11"/>
    </row>
    <row r="1237" spans="11:18" ht="8.25">
      <c r="K1237" s="31"/>
      <c r="L1237" s="11"/>
      <c r="M1237" s="32"/>
      <c r="N1237" s="31"/>
      <c r="O1237" s="11"/>
      <c r="P1237" s="32"/>
      <c r="Q1237" s="31"/>
      <c r="R1237" s="11"/>
    </row>
    <row r="1238" spans="11:18" ht="8.25">
      <c r="K1238" s="31"/>
      <c r="L1238" s="11"/>
      <c r="M1238" s="32"/>
      <c r="N1238" s="31"/>
      <c r="O1238" s="11"/>
      <c r="P1238" s="32"/>
      <c r="Q1238" s="31"/>
      <c r="R1238" s="11"/>
    </row>
    <row r="1239" spans="11:18" ht="8.25">
      <c r="K1239" s="31"/>
      <c r="L1239" s="11"/>
      <c r="M1239" s="32"/>
      <c r="N1239" s="31"/>
      <c r="O1239" s="11"/>
      <c r="P1239" s="32"/>
      <c r="Q1239" s="31"/>
      <c r="R1239" s="11"/>
    </row>
    <row r="1240" spans="11:18" ht="8.25">
      <c r="K1240" s="31"/>
      <c r="L1240" s="11"/>
      <c r="M1240" s="32"/>
      <c r="N1240" s="31"/>
      <c r="O1240" s="11"/>
      <c r="P1240" s="32"/>
      <c r="Q1240" s="31"/>
      <c r="R1240" s="11"/>
    </row>
    <row r="1241" spans="11:18" ht="8.25">
      <c r="K1241" s="31"/>
      <c r="L1241" s="11"/>
      <c r="M1241" s="32"/>
      <c r="N1241" s="31"/>
      <c r="O1241" s="11"/>
      <c r="P1241" s="32"/>
      <c r="Q1241" s="31"/>
      <c r="R1241" s="11"/>
    </row>
    <row r="1242" spans="11:18" ht="8.25">
      <c r="K1242" s="31"/>
      <c r="L1242" s="11"/>
      <c r="M1242" s="32"/>
      <c r="N1242" s="31"/>
      <c r="O1242" s="11"/>
      <c r="P1242" s="32"/>
      <c r="Q1242" s="31"/>
      <c r="R1242" s="11"/>
    </row>
    <row r="1243" spans="11:18" ht="8.25">
      <c r="K1243" s="31"/>
      <c r="L1243" s="11"/>
      <c r="M1243" s="32"/>
      <c r="N1243" s="31"/>
      <c r="O1243" s="11"/>
      <c r="P1243" s="32"/>
      <c r="Q1243" s="31"/>
      <c r="R1243" s="11"/>
    </row>
    <row r="1244" spans="11:18" ht="8.25">
      <c r="K1244" s="31"/>
      <c r="L1244" s="11"/>
      <c r="M1244" s="32"/>
      <c r="N1244" s="31"/>
      <c r="O1244" s="11"/>
      <c r="P1244" s="32"/>
      <c r="Q1244" s="31"/>
      <c r="R1244" s="11"/>
    </row>
    <row r="1245" spans="11:18" ht="8.25">
      <c r="K1245" s="31"/>
      <c r="L1245" s="11"/>
      <c r="M1245" s="32"/>
      <c r="N1245" s="31"/>
      <c r="O1245" s="11"/>
      <c r="P1245" s="32"/>
      <c r="Q1245" s="31"/>
      <c r="R1245" s="11"/>
    </row>
    <row r="1246" spans="11:18" ht="8.25">
      <c r="K1246" s="31"/>
      <c r="L1246" s="11"/>
      <c r="M1246" s="32"/>
      <c r="N1246" s="31"/>
      <c r="O1246" s="11"/>
      <c r="P1246" s="32"/>
      <c r="Q1246" s="31"/>
      <c r="R1246" s="11"/>
    </row>
    <row r="1247" spans="11:18" ht="8.25">
      <c r="K1247" s="31"/>
      <c r="L1247" s="11"/>
      <c r="M1247" s="32"/>
      <c r="N1247" s="31"/>
      <c r="O1247" s="11"/>
      <c r="P1247" s="32"/>
      <c r="Q1247" s="31"/>
      <c r="R1247" s="11"/>
    </row>
    <row r="1248" spans="11:18" ht="8.25">
      <c r="K1248" s="31"/>
      <c r="L1248" s="11"/>
      <c r="M1248" s="32"/>
      <c r="N1248" s="31"/>
      <c r="O1248" s="11"/>
      <c r="P1248" s="32"/>
      <c r="Q1248" s="31"/>
      <c r="R1248" s="11"/>
    </row>
    <row r="1249" spans="11:18" ht="8.25">
      <c r="K1249" s="31"/>
      <c r="L1249" s="11"/>
      <c r="M1249" s="32"/>
      <c r="N1249" s="31"/>
      <c r="O1249" s="11"/>
      <c r="P1249" s="32"/>
      <c r="Q1249" s="31"/>
      <c r="R1249" s="11"/>
    </row>
    <row r="1250" spans="11:18" ht="8.25">
      <c r="K1250" s="31"/>
      <c r="L1250" s="11"/>
      <c r="M1250" s="32"/>
      <c r="N1250" s="31"/>
      <c r="O1250" s="11"/>
      <c r="P1250" s="32"/>
      <c r="Q1250" s="31"/>
      <c r="R1250" s="11"/>
    </row>
    <row r="1251" spans="11:18" ht="8.25">
      <c r="K1251" s="31"/>
      <c r="L1251" s="11"/>
      <c r="M1251" s="32"/>
      <c r="N1251" s="31"/>
      <c r="O1251" s="11"/>
      <c r="P1251" s="32"/>
      <c r="Q1251" s="31"/>
      <c r="R1251" s="11"/>
    </row>
    <row r="1252" spans="11:18" ht="8.25">
      <c r="K1252" s="31"/>
      <c r="L1252" s="11"/>
      <c r="M1252" s="32"/>
      <c r="N1252" s="31"/>
      <c r="O1252" s="11"/>
      <c r="P1252" s="32"/>
      <c r="Q1252" s="31"/>
      <c r="R1252" s="11"/>
    </row>
    <row r="1253" spans="11:18" ht="8.25">
      <c r="K1253" s="31"/>
      <c r="L1253" s="11"/>
      <c r="M1253" s="32"/>
      <c r="N1253" s="31"/>
      <c r="O1253" s="11"/>
      <c r="P1253" s="32"/>
      <c r="Q1253" s="31"/>
      <c r="R1253" s="11"/>
    </row>
    <row r="1254" spans="11:18" ht="8.25">
      <c r="K1254" s="31"/>
      <c r="L1254" s="11"/>
      <c r="M1254" s="32"/>
      <c r="N1254" s="31"/>
      <c r="O1254" s="11"/>
      <c r="P1254" s="32"/>
      <c r="Q1254" s="31"/>
      <c r="R1254" s="11"/>
    </row>
    <row r="1255" spans="11:18" ht="8.25">
      <c r="K1255" s="31"/>
      <c r="L1255" s="11"/>
      <c r="M1255" s="32"/>
      <c r="N1255" s="31"/>
      <c r="O1255" s="11"/>
      <c r="P1255" s="32"/>
      <c r="Q1255" s="31"/>
      <c r="R1255" s="11"/>
    </row>
    <row r="1256" spans="11:18" ht="8.25">
      <c r="K1256" s="31"/>
      <c r="L1256" s="11"/>
      <c r="M1256" s="32"/>
      <c r="N1256" s="31"/>
      <c r="O1256" s="11"/>
      <c r="P1256" s="32"/>
      <c r="Q1256" s="31"/>
      <c r="R1256" s="11"/>
    </row>
    <row r="1257" spans="11:18" ht="8.25">
      <c r="K1257" s="31"/>
      <c r="L1257" s="11"/>
      <c r="M1257" s="32"/>
      <c r="N1257" s="31"/>
      <c r="O1257" s="11"/>
      <c r="P1257" s="32"/>
      <c r="Q1257" s="31"/>
      <c r="R1257" s="11"/>
    </row>
    <row r="1258" spans="11:18" ht="8.25">
      <c r="K1258" s="31"/>
      <c r="L1258" s="11"/>
      <c r="M1258" s="32"/>
      <c r="N1258" s="31"/>
      <c r="O1258" s="11"/>
      <c r="P1258" s="32"/>
      <c r="Q1258" s="31"/>
      <c r="R1258" s="11"/>
    </row>
    <row r="1259" spans="11:18" ht="8.25">
      <c r="K1259" s="31"/>
      <c r="L1259" s="11"/>
      <c r="M1259" s="32"/>
      <c r="N1259" s="31"/>
      <c r="O1259" s="11"/>
      <c r="P1259" s="32"/>
      <c r="Q1259" s="31"/>
      <c r="R1259" s="11"/>
    </row>
    <row r="1260" spans="11:18" ht="8.25">
      <c r="K1260" s="31"/>
      <c r="L1260" s="11"/>
      <c r="M1260" s="32"/>
      <c r="N1260" s="31"/>
      <c r="O1260" s="11"/>
      <c r="P1260" s="32"/>
      <c r="Q1260" s="31"/>
      <c r="R1260" s="11"/>
    </row>
    <row r="1261" spans="11:18" ht="8.25">
      <c r="K1261" s="31"/>
      <c r="L1261" s="11"/>
      <c r="M1261" s="32"/>
      <c r="N1261" s="31"/>
      <c r="O1261" s="11"/>
      <c r="P1261" s="32"/>
      <c r="Q1261" s="31"/>
      <c r="R1261" s="11"/>
    </row>
    <row r="1262" spans="11:18" ht="8.25">
      <c r="K1262" s="31"/>
      <c r="L1262" s="11"/>
      <c r="M1262" s="32"/>
      <c r="N1262" s="31"/>
      <c r="O1262" s="11"/>
      <c r="P1262" s="32"/>
      <c r="Q1262" s="31"/>
      <c r="R1262" s="11"/>
    </row>
    <row r="1263" spans="11:18" ht="8.25">
      <c r="K1263" s="31"/>
      <c r="L1263" s="11"/>
      <c r="M1263" s="32"/>
      <c r="N1263" s="31"/>
      <c r="O1263" s="11"/>
      <c r="P1263" s="32"/>
      <c r="Q1263" s="31"/>
      <c r="R1263" s="11"/>
    </row>
    <row r="1264" spans="11:18" ht="8.25">
      <c r="K1264" s="31"/>
      <c r="L1264" s="11"/>
      <c r="M1264" s="32"/>
      <c r="N1264" s="31"/>
      <c r="O1264" s="11"/>
      <c r="P1264" s="32"/>
      <c r="Q1264" s="31"/>
      <c r="R1264" s="11"/>
    </row>
    <row r="1265" spans="11:18" ht="8.25">
      <c r="K1265" s="31"/>
      <c r="L1265" s="11"/>
      <c r="M1265" s="32"/>
      <c r="N1265" s="31"/>
      <c r="O1265" s="11"/>
      <c r="P1265" s="32"/>
      <c r="Q1265" s="31"/>
      <c r="R1265" s="11"/>
    </row>
    <row r="1266" spans="11:18" ht="8.25">
      <c r="K1266" s="31"/>
      <c r="L1266" s="11"/>
      <c r="M1266" s="32"/>
      <c r="N1266" s="31"/>
      <c r="O1266" s="11"/>
      <c r="P1266" s="32"/>
      <c r="Q1266" s="31"/>
      <c r="R1266" s="11"/>
    </row>
    <row r="1267" spans="11:18" ht="8.25">
      <c r="K1267" s="31"/>
      <c r="L1267" s="11"/>
      <c r="M1267" s="32"/>
      <c r="N1267" s="31"/>
      <c r="O1267" s="11"/>
      <c r="P1267" s="32"/>
      <c r="Q1267" s="31"/>
      <c r="R1267" s="11"/>
    </row>
    <row r="1268" spans="11:18" ht="8.25">
      <c r="K1268" s="31"/>
      <c r="L1268" s="11"/>
      <c r="M1268" s="32"/>
      <c r="N1268" s="31"/>
      <c r="O1268" s="11"/>
      <c r="P1268" s="32"/>
      <c r="Q1268" s="31"/>
      <c r="R1268" s="11"/>
    </row>
    <row r="1269" spans="11:18" ht="8.25">
      <c r="K1269" s="31"/>
      <c r="L1269" s="11"/>
      <c r="M1269" s="32"/>
      <c r="N1269" s="31"/>
      <c r="O1269" s="11"/>
      <c r="P1269" s="32"/>
      <c r="Q1269" s="31"/>
      <c r="R1269" s="11"/>
    </row>
    <row r="1270" spans="11:18" ht="8.25">
      <c r="K1270" s="31"/>
      <c r="L1270" s="11"/>
      <c r="M1270" s="32"/>
      <c r="N1270" s="31"/>
      <c r="O1270" s="11"/>
      <c r="P1270" s="32"/>
      <c r="Q1270" s="31"/>
      <c r="R1270" s="11"/>
    </row>
    <row r="1271" spans="11:18" ht="8.25">
      <c r="K1271" s="31"/>
      <c r="L1271" s="11"/>
      <c r="M1271" s="32"/>
      <c r="N1271" s="31"/>
      <c r="O1271" s="11"/>
      <c r="P1271" s="32"/>
      <c r="Q1271" s="31"/>
      <c r="R1271" s="11"/>
    </row>
    <row r="1272" spans="11:18" ht="8.25">
      <c r="K1272" s="31"/>
      <c r="L1272" s="11"/>
      <c r="M1272" s="32"/>
      <c r="N1272" s="31"/>
      <c r="O1272" s="11"/>
      <c r="P1272" s="32"/>
      <c r="Q1272" s="31"/>
      <c r="R1272" s="11"/>
    </row>
    <row r="1273" spans="11:18" ht="8.25">
      <c r="K1273" s="31"/>
      <c r="L1273" s="11"/>
      <c r="M1273" s="32"/>
      <c r="N1273" s="31"/>
      <c r="O1273" s="11"/>
      <c r="P1273" s="32"/>
      <c r="Q1273" s="31"/>
      <c r="R1273" s="11"/>
    </row>
    <row r="1274" spans="11:18" ht="8.25">
      <c r="K1274" s="31"/>
      <c r="L1274" s="11"/>
      <c r="M1274" s="32"/>
      <c r="N1274" s="31"/>
      <c r="O1274" s="11"/>
      <c r="P1274" s="32"/>
      <c r="Q1274" s="31"/>
      <c r="R1274" s="11"/>
    </row>
    <row r="1275" spans="11:18" ht="8.25">
      <c r="K1275" s="31"/>
      <c r="L1275" s="11"/>
      <c r="M1275" s="32"/>
      <c r="N1275" s="31"/>
      <c r="O1275" s="11"/>
      <c r="P1275" s="32"/>
      <c r="Q1275" s="31"/>
      <c r="R1275" s="11"/>
    </row>
    <row r="1276" spans="11:18" ht="8.25">
      <c r="K1276" s="31"/>
      <c r="L1276" s="11"/>
      <c r="M1276" s="32"/>
      <c r="N1276" s="31"/>
      <c r="O1276" s="11"/>
      <c r="P1276" s="32"/>
      <c r="Q1276" s="31"/>
      <c r="R1276" s="11"/>
    </row>
    <row r="1277" spans="11:18" ht="8.25">
      <c r="K1277" s="31"/>
      <c r="L1277" s="11"/>
      <c r="M1277" s="32"/>
      <c r="N1277" s="31"/>
      <c r="O1277" s="11"/>
      <c r="P1277" s="32"/>
      <c r="Q1277" s="31"/>
      <c r="R1277" s="11"/>
    </row>
    <row r="1278" spans="11:18" ht="8.25">
      <c r="K1278" s="31"/>
      <c r="L1278" s="11"/>
      <c r="M1278" s="32"/>
      <c r="N1278" s="31"/>
      <c r="O1278" s="11"/>
      <c r="P1278" s="32"/>
      <c r="Q1278" s="31"/>
      <c r="R1278" s="11"/>
    </row>
    <row r="1279" spans="11:18" ht="8.25">
      <c r="K1279" s="31"/>
      <c r="L1279" s="11"/>
      <c r="M1279" s="32"/>
      <c r="N1279" s="31"/>
      <c r="O1279" s="11"/>
      <c r="P1279" s="32"/>
      <c r="Q1279" s="31"/>
      <c r="R1279" s="11"/>
    </row>
    <row r="1280" spans="11:18" ht="8.25">
      <c r="K1280" s="31"/>
      <c r="L1280" s="11"/>
      <c r="M1280" s="32"/>
      <c r="N1280" s="31"/>
      <c r="O1280" s="11"/>
      <c r="P1280" s="32"/>
      <c r="Q1280" s="31"/>
      <c r="R1280" s="11"/>
    </row>
    <row r="1281" spans="11:18" ht="8.25">
      <c r="K1281" s="31"/>
      <c r="L1281" s="11"/>
      <c r="M1281" s="32"/>
      <c r="N1281" s="31"/>
      <c r="O1281" s="11"/>
      <c r="P1281" s="32"/>
      <c r="Q1281" s="31"/>
      <c r="R1281" s="11"/>
    </row>
    <row r="1282" spans="11:18" ht="8.25">
      <c r="K1282" s="31"/>
      <c r="L1282" s="11"/>
      <c r="M1282" s="32"/>
      <c r="N1282" s="31"/>
      <c r="O1282" s="11"/>
      <c r="P1282" s="32"/>
      <c r="Q1282" s="31"/>
      <c r="R1282" s="11"/>
    </row>
    <row r="1283" spans="11:18" ht="8.25">
      <c r="K1283" s="31"/>
      <c r="L1283" s="11"/>
      <c r="M1283" s="32"/>
      <c r="N1283" s="31"/>
      <c r="O1283" s="11"/>
      <c r="P1283" s="32"/>
      <c r="Q1283" s="31"/>
      <c r="R1283" s="11"/>
    </row>
    <row r="1284" spans="11:18" ht="8.25">
      <c r="K1284" s="31"/>
      <c r="L1284" s="11"/>
      <c r="M1284" s="32"/>
      <c r="N1284" s="31"/>
      <c r="O1284" s="11"/>
      <c r="P1284" s="32"/>
      <c r="Q1284" s="31"/>
      <c r="R1284" s="11"/>
    </row>
    <row r="1285" spans="11:18" ht="8.25">
      <c r="K1285" s="31"/>
      <c r="L1285" s="11"/>
      <c r="M1285" s="32"/>
      <c r="N1285" s="31"/>
      <c r="O1285" s="11"/>
      <c r="P1285" s="32"/>
      <c r="Q1285" s="31"/>
      <c r="R1285" s="11"/>
    </row>
    <row r="1286" spans="11:18" ht="8.25">
      <c r="K1286" s="31"/>
      <c r="L1286" s="11"/>
      <c r="M1286" s="32"/>
      <c r="N1286" s="31"/>
      <c r="O1286" s="11"/>
      <c r="P1286" s="32"/>
      <c r="Q1286" s="31"/>
      <c r="R1286" s="11"/>
    </row>
    <row r="1287" spans="11:18" ht="8.25">
      <c r="K1287" s="31"/>
      <c r="L1287" s="11"/>
      <c r="M1287" s="32"/>
      <c r="N1287" s="31"/>
      <c r="O1287" s="11"/>
      <c r="P1287" s="32"/>
      <c r="Q1287" s="31"/>
      <c r="R1287" s="11"/>
    </row>
    <row r="1288" spans="11:18" ht="8.25">
      <c r="K1288" s="31"/>
      <c r="L1288" s="11"/>
      <c r="M1288" s="32"/>
      <c r="N1288" s="31"/>
      <c r="O1288" s="11"/>
      <c r="P1288" s="32"/>
      <c r="Q1288" s="31"/>
      <c r="R1288" s="11"/>
    </row>
    <row r="1289" spans="11:18" ht="8.25">
      <c r="K1289" s="31"/>
      <c r="L1289" s="11"/>
      <c r="M1289" s="32"/>
      <c r="N1289" s="31"/>
      <c r="O1289" s="11"/>
      <c r="P1289" s="32"/>
      <c r="Q1289" s="31"/>
      <c r="R1289" s="11"/>
    </row>
    <row r="1290" spans="11:18" ht="8.25">
      <c r="K1290" s="31"/>
      <c r="L1290" s="11"/>
      <c r="M1290" s="32"/>
      <c r="N1290" s="31"/>
      <c r="O1290" s="11"/>
      <c r="P1290" s="32"/>
      <c r="Q1290" s="31"/>
      <c r="R1290" s="11"/>
    </row>
    <row r="1291" spans="11:18" ht="8.25">
      <c r="K1291" s="31"/>
      <c r="L1291" s="11"/>
      <c r="M1291" s="32"/>
      <c r="N1291" s="31"/>
      <c r="O1291" s="11"/>
      <c r="P1291" s="32"/>
      <c r="Q1291" s="31"/>
      <c r="R1291" s="11"/>
    </row>
    <row r="1292" spans="11:18" ht="8.25">
      <c r="K1292" s="31"/>
      <c r="L1292" s="11"/>
      <c r="M1292" s="32"/>
      <c r="N1292" s="31"/>
      <c r="O1292" s="11"/>
      <c r="P1292" s="32"/>
      <c r="Q1292" s="31"/>
      <c r="R1292" s="11"/>
    </row>
    <row r="1293" spans="11:18" ht="8.25">
      <c r="K1293" s="31"/>
      <c r="L1293" s="11"/>
      <c r="M1293" s="32"/>
      <c r="N1293" s="31"/>
      <c r="O1293" s="11"/>
      <c r="P1293" s="32"/>
      <c r="Q1293" s="31"/>
      <c r="R1293" s="11"/>
    </row>
    <row r="1294" spans="11:18" ht="8.25">
      <c r="K1294" s="31"/>
      <c r="L1294" s="11"/>
      <c r="M1294" s="32"/>
      <c r="N1294" s="31"/>
      <c r="O1294" s="11"/>
      <c r="P1294" s="32"/>
      <c r="Q1294" s="31"/>
      <c r="R1294" s="11"/>
    </row>
    <row r="1295" spans="11:18" ht="8.25">
      <c r="K1295" s="31"/>
      <c r="L1295" s="11"/>
      <c r="M1295" s="32"/>
      <c r="N1295" s="31"/>
      <c r="O1295" s="11"/>
      <c r="P1295" s="32"/>
      <c r="Q1295" s="31"/>
      <c r="R1295" s="11"/>
    </row>
    <row r="1296" spans="11:18" ht="8.25">
      <c r="K1296" s="31"/>
      <c r="L1296" s="11"/>
      <c r="M1296" s="32"/>
      <c r="N1296" s="31"/>
      <c r="O1296" s="11"/>
      <c r="P1296" s="32"/>
      <c r="Q1296" s="31"/>
      <c r="R1296" s="11"/>
    </row>
    <row r="1297" spans="11:18" ht="8.25">
      <c r="K1297" s="31"/>
      <c r="L1297" s="11"/>
      <c r="M1297" s="32"/>
      <c r="N1297" s="31"/>
      <c r="O1297" s="11"/>
      <c r="P1297" s="32"/>
      <c r="Q1297" s="31"/>
      <c r="R1297" s="11"/>
    </row>
    <row r="1298" spans="11:18" ht="8.25">
      <c r="K1298" s="31"/>
      <c r="L1298" s="11"/>
      <c r="M1298" s="32"/>
      <c r="N1298" s="31"/>
      <c r="O1298" s="11"/>
      <c r="P1298" s="32"/>
      <c r="Q1298" s="31"/>
      <c r="R1298" s="11"/>
    </row>
    <row r="1299" spans="11:18" ht="8.25">
      <c r="K1299" s="31"/>
      <c r="L1299" s="11"/>
      <c r="M1299" s="32"/>
      <c r="N1299" s="31"/>
      <c r="O1299" s="11"/>
      <c r="P1299" s="32"/>
      <c r="Q1299" s="31"/>
      <c r="R1299" s="11"/>
    </row>
    <row r="1300" spans="11:18" ht="8.25">
      <c r="K1300" s="31"/>
      <c r="L1300" s="11"/>
      <c r="M1300" s="32"/>
      <c r="N1300" s="31"/>
      <c r="O1300" s="11"/>
      <c r="P1300" s="32"/>
      <c r="Q1300" s="31"/>
      <c r="R1300" s="11"/>
    </row>
    <row r="1301" spans="11:18" ht="8.25">
      <c r="K1301" s="31"/>
      <c r="L1301" s="11"/>
      <c r="M1301" s="32"/>
      <c r="N1301" s="31"/>
      <c r="O1301" s="11"/>
      <c r="P1301" s="32"/>
      <c r="Q1301" s="31"/>
      <c r="R1301" s="11"/>
    </row>
    <row r="1302" spans="11:18" ht="8.25">
      <c r="K1302" s="31"/>
      <c r="L1302" s="11"/>
      <c r="M1302" s="32"/>
      <c r="N1302" s="31"/>
      <c r="O1302" s="11"/>
      <c r="P1302" s="32"/>
      <c r="Q1302" s="31"/>
      <c r="R1302" s="11"/>
    </row>
    <row r="1303" spans="11:18" ht="8.25">
      <c r="K1303" s="31"/>
      <c r="L1303" s="11"/>
      <c r="M1303" s="32"/>
      <c r="N1303" s="31"/>
      <c r="O1303" s="11"/>
      <c r="P1303" s="32"/>
      <c r="Q1303" s="31"/>
      <c r="R1303" s="11"/>
    </row>
    <row r="1304" spans="11:18" ht="8.25">
      <c r="K1304" s="31"/>
      <c r="L1304" s="11"/>
      <c r="M1304" s="32"/>
      <c r="N1304" s="31"/>
      <c r="O1304" s="11"/>
      <c r="P1304" s="32"/>
      <c r="Q1304" s="31"/>
      <c r="R1304" s="11"/>
    </row>
    <row r="1305" spans="11:18" ht="8.25">
      <c r="K1305" s="31"/>
      <c r="L1305" s="11"/>
      <c r="M1305" s="32"/>
      <c r="N1305" s="31"/>
      <c r="O1305" s="11"/>
      <c r="P1305" s="32"/>
      <c r="Q1305" s="31"/>
      <c r="R1305" s="11"/>
    </row>
    <row r="1306" spans="11:18" ht="8.25">
      <c r="K1306" s="31"/>
      <c r="L1306" s="11"/>
      <c r="M1306" s="32"/>
      <c r="N1306" s="31"/>
      <c r="O1306" s="11"/>
      <c r="P1306" s="32"/>
      <c r="Q1306" s="31"/>
      <c r="R1306" s="11"/>
    </row>
    <row r="1307" spans="11:18" ht="8.25">
      <c r="K1307" s="31"/>
      <c r="L1307" s="11"/>
      <c r="M1307" s="32"/>
      <c r="N1307" s="31"/>
      <c r="O1307" s="11"/>
      <c r="P1307" s="32"/>
      <c r="Q1307" s="31"/>
      <c r="R1307" s="11"/>
    </row>
    <row r="1308" spans="11:18" ht="8.25">
      <c r="K1308" s="31"/>
      <c r="L1308" s="11"/>
      <c r="M1308" s="32"/>
      <c r="N1308" s="31"/>
      <c r="O1308" s="11"/>
      <c r="P1308" s="32"/>
      <c r="Q1308" s="31"/>
      <c r="R1308" s="11"/>
    </row>
    <row r="1309" spans="11:18" ht="8.25">
      <c r="K1309" s="31"/>
      <c r="L1309" s="11"/>
      <c r="M1309" s="32"/>
      <c r="N1309" s="31"/>
      <c r="O1309" s="11"/>
      <c r="P1309" s="32"/>
      <c r="Q1309" s="31"/>
      <c r="R1309" s="11"/>
    </row>
    <row r="1310" spans="11:18" ht="8.25">
      <c r="K1310" s="31"/>
      <c r="L1310" s="11"/>
      <c r="M1310" s="32"/>
      <c r="N1310" s="31"/>
      <c r="O1310" s="11"/>
      <c r="P1310" s="32"/>
      <c r="Q1310" s="31"/>
      <c r="R1310" s="11"/>
    </row>
    <row r="1311" spans="11:18" ht="8.25">
      <c r="K1311" s="31"/>
      <c r="L1311" s="11"/>
      <c r="M1311" s="32"/>
      <c r="N1311" s="31"/>
      <c r="O1311" s="11"/>
      <c r="P1311" s="32"/>
      <c r="Q1311" s="31"/>
      <c r="R1311" s="11"/>
    </row>
    <row r="1312" spans="11:18" ht="8.25">
      <c r="K1312" s="31"/>
      <c r="L1312" s="11"/>
      <c r="M1312" s="32"/>
      <c r="N1312" s="31"/>
      <c r="O1312" s="11"/>
      <c r="P1312" s="32"/>
      <c r="Q1312" s="31"/>
      <c r="R1312" s="11"/>
    </row>
    <row r="1313" spans="11:18" ht="8.25">
      <c r="K1313" s="31"/>
      <c r="L1313" s="11"/>
      <c r="M1313" s="32"/>
      <c r="N1313" s="31"/>
      <c r="O1313" s="11"/>
      <c r="P1313" s="32"/>
      <c r="Q1313" s="31"/>
      <c r="R1313" s="11"/>
    </row>
    <row r="1314" spans="11:18" ht="8.25">
      <c r="K1314" s="31"/>
      <c r="L1314" s="11"/>
      <c r="M1314" s="32"/>
      <c r="N1314" s="31"/>
      <c r="O1314" s="11"/>
      <c r="P1314" s="32"/>
      <c r="Q1314" s="31"/>
      <c r="R1314" s="11"/>
    </row>
    <row r="1315" spans="11:18" ht="8.25">
      <c r="K1315" s="31"/>
      <c r="L1315" s="11"/>
      <c r="M1315" s="32"/>
      <c r="N1315" s="31"/>
      <c r="O1315" s="11"/>
      <c r="P1315" s="32"/>
      <c r="Q1315" s="31"/>
      <c r="R1315" s="11"/>
    </row>
    <row r="1316" spans="11:18" ht="8.25">
      <c r="K1316" s="31"/>
      <c r="L1316" s="11"/>
      <c r="M1316" s="32"/>
      <c r="N1316" s="31"/>
      <c r="O1316" s="11"/>
      <c r="P1316" s="32"/>
      <c r="Q1316" s="31"/>
      <c r="R1316" s="11"/>
    </row>
    <row r="1317" spans="11:18" ht="8.25">
      <c r="K1317" s="31"/>
      <c r="L1317" s="11"/>
      <c r="M1317" s="32"/>
      <c r="N1317" s="31"/>
      <c r="O1317" s="11"/>
      <c r="P1317" s="32"/>
      <c r="Q1317" s="31"/>
      <c r="R1317" s="11"/>
    </row>
    <row r="1318" spans="11:18" ht="8.25">
      <c r="K1318" s="31"/>
      <c r="L1318" s="11"/>
      <c r="M1318" s="32"/>
      <c r="N1318" s="31"/>
      <c r="O1318" s="11"/>
      <c r="P1318" s="32"/>
      <c r="Q1318" s="31"/>
      <c r="R1318" s="11"/>
    </row>
    <row r="1319" spans="11:18" ht="8.25">
      <c r="K1319" s="31"/>
      <c r="L1319" s="11"/>
      <c r="M1319" s="32"/>
      <c r="N1319" s="31"/>
      <c r="O1319" s="11"/>
      <c r="P1319" s="32"/>
      <c r="Q1319" s="31"/>
      <c r="R1319" s="11"/>
    </row>
    <row r="1320" spans="11:18" ht="8.25">
      <c r="K1320" s="31"/>
      <c r="L1320" s="11"/>
      <c r="M1320" s="32"/>
      <c r="N1320" s="31"/>
      <c r="O1320" s="11"/>
      <c r="P1320" s="32"/>
      <c r="Q1320" s="31"/>
      <c r="R1320" s="11"/>
    </row>
    <row r="1321" spans="11:18" ht="8.25">
      <c r="K1321" s="31"/>
      <c r="L1321" s="11"/>
      <c r="M1321" s="32"/>
      <c r="N1321" s="31"/>
      <c r="O1321" s="11"/>
      <c r="P1321" s="32"/>
      <c r="Q1321" s="31"/>
      <c r="R1321" s="11"/>
    </row>
    <row r="1322" spans="11:18" ht="8.25">
      <c r="K1322" s="31"/>
      <c r="L1322" s="11"/>
      <c r="M1322" s="32"/>
      <c r="N1322" s="31"/>
      <c r="O1322" s="11"/>
      <c r="P1322" s="32"/>
      <c r="Q1322" s="31"/>
      <c r="R1322" s="11"/>
    </row>
    <row r="1323" spans="11:18" ht="8.25">
      <c r="K1323" s="31"/>
      <c r="L1323" s="11"/>
      <c r="M1323" s="32"/>
      <c r="N1323" s="31"/>
      <c r="O1323" s="11"/>
      <c r="P1323" s="32"/>
      <c r="Q1323" s="31"/>
      <c r="R1323" s="11"/>
    </row>
    <row r="1324" spans="11:18" ht="8.25">
      <c r="K1324" s="31"/>
      <c r="L1324" s="11"/>
      <c r="M1324" s="32"/>
      <c r="N1324" s="31"/>
      <c r="O1324" s="11"/>
      <c r="P1324" s="32"/>
      <c r="Q1324" s="31"/>
      <c r="R1324" s="11"/>
    </row>
    <row r="1325" spans="11:18" ht="8.25">
      <c r="K1325" s="31"/>
      <c r="L1325" s="11"/>
      <c r="M1325" s="32"/>
      <c r="N1325" s="31"/>
      <c r="O1325" s="11"/>
      <c r="P1325" s="32"/>
      <c r="Q1325" s="31"/>
      <c r="R1325" s="11"/>
    </row>
    <row r="1326" spans="11:18" ht="8.25">
      <c r="K1326" s="31"/>
      <c r="L1326" s="11"/>
      <c r="M1326" s="32"/>
      <c r="N1326" s="31"/>
      <c r="O1326" s="11"/>
      <c r="P1326" s="32"/>
      <c r="Q1326" s="31"/>
      <c r="R1326" s="11"/>
    </row>
    <row r="1327" spans="11:18" ht="8.25">
      <c r="K1327" s="31"/>
      <c r="L1327" s="11"/>
      <c r="M1327" s="32"/>
      <c r="N1327" s="31"/>
      <c r="O1327" s="11"/>
      <c r="P1327" s="32"/>
      <c r="Q1327" s="31"/>
      <c r="R1327" s="11"/>
    </row>
    <row r="1328" spans="11:18" ht="8.25">
      <c r="K1328" s="31"/>
      <c r="L1328" s="11"/>
      <c r="M1328" s="32"/>
      <c r="N1328" s="31"/>
      <c r="O1328" s="11"/>
      <c r="P1328" s="32"/>
      <c r="Q1328" s="31"/>
      <c r="R1328" s="11"/>
    </row>
    <row r="1329" spans="11:18" ht="8.25">
      <c r="K1329" s="31"/>
      <c r="L1329" s="11"/>
      <c r="M1329" s="32"/>
      <c r="N1329" s="31"/>
      <c r="O1329" s="11"/>
      <c r="P1329" s="32"/>
      <c r="Q1329" s="31"/>
      <c r="R1329" s="11"/>
    </row>
    <row r="1330" spans="11:18" ht="8.25">
      <c r="K1330" s="31"/>
      <c r="L1330" s="11"/>
      <c r="M1330" s="32"/>
      <c r="N1330" s="31"/>
      <c r="O1330" s="11"/>
      <c r="P1330" s="32"/>
      <c r="Q1330" s="31"/>
      <c r="R1330" s="11"/>
    </row>
    <row r="1331" spans="11:18" ht="8.25">
      <c r="K1331" s="31"/>
      <c r="L1331" s="11"/>
      <c r="M1331" s="32"/>
      <c r="N1331" s="31"/>
      <c r="O1331" s="11"/>
      <c r="P1331" s="32"/>
      <c r="Q1331" s="31"/>
      <c r="R1331" s="11"/>
    </row>
    <row r="1332" spans="11:18" ht="8.25">
      <c r="K1332" s="31"/>
      <c r="L1332" s="11"/>
      <c r="M1332" s="32"/>
      <c r="N1332" s="31"/>
      <c r="O1332" s="11"/>
      <c r="P1332" s="32"/>
      <c r="Q1332" s="31"/>
      <c r="R1332" s="11"/>
    </row>
    <row r="1333" spans="11:18" ht="8.25">
      <c r="K1333" s="31"/>
      <c r="L1333" s="11"/>
      <c r="M1333" s="32"/>
      <c r="N1333" s="31"/>
      <c r="O1333" s="11"/>
      <c r="P1333" s="32"/>
      <c r="Q1333" s="31"/>
      <c r="R1333" s="11"/>
    </row>
    <row r="1334" spans="11:18" ht="8.25">
      <c r="K1334" s="31"/>
      <c r="L1334" s="11"/>
      <c r="M1334" s="32"/>
      <c r="N1334" s="31"/>
      <c r="O1334" s="11"/>
      <c r="P1334" s="32"/>
      <c r="Q1334" s="31"/>
      <c r="R1334" s="11"/>
    </row>
    <row r="1335" spans="11:18" ht="8.25">
      <c r="K1335" s="31"/>
      <c r="L1335" s="11"/>
      <c r="M1335" s="32"/>
      <c r="N1335" s="31"/>
      <c r="O1335" s="11"/>
      <c r="P1335" s="32"/>
      <c r="Q1335" s="31"/>
      <c r="R1335" s="11"/>
    </row>
    <row r="1336" spans="11:18" ht="8.25">
      <c r="K1336" s="31"/>
      <c r="L1336" s="11"/>
      <c r="M1336" s="32"/>
      <c r="N1336" s="31"/>
      <c r="O1336" s="11"/>
      <c r="P1336" s="32"/>
      <c r="Q1336" s="31"/>
      <c r="R1336" s="11"/>
    </row>
    <row r="1337" spans="11:18" ht="8.25">
      <c r="K1337" s="31"/>
      <c r="L1337" s="11"/>
      <c r="M1337" s="32"/>
      <c r="N1337" s="31"/>
      <c r="O1337" s="11"/>
      <c r="P1337" s="32"/>
      <c r="Q1337" s="31"/>
      <c r="R1337" s="11"/>
    </row>
    <row r="1338" spans="11:18" ht="8.25">
      <c r="K1338" s="31"/>
      <c r="L1338" s="11"/>
      <c r="M1338" s="32"/>
      <c r="N1338" s="31"/>
      <c r="O1338" s="11"/>
      <c r="P1338" s="32"/>
      <c r="Q1338" s="31"/>
      <c r="R1338" s="11"/>
    </row>
    <row r="1339" spans="11:18" ht="8.25">
      <c r="K1339" s="31"/>
      <c r="L1339" s="11"/>
      <c r="M1339" s="32"/>
      <c r="N1339" s="31"/>
      <c r="O1339" s="11"/>
      <c r="P1339" s="32"/>
      <c r="Q1339" s="31"/>
      <c r="R1339" s="11"/>
    </row>
    <row r="1340" spans="11:18" ht="8.25">
      <c r="K1340" s="31"/>
      <c r="L1340" s="11"/>
      <c r="M1340" s="32"/>
      <c r="N1340" s="31"/>
      <c r="O1340" s="11"/>
      <c r="P1340" s="32"/>
      <c r="Q1340" s="31"/>
      <c r="R1340" s="11"/>
    </row>
    <row r="1341" spans="11:18" ht="8.25">
      <c r="K1341" s="31"/>
      <c r="L1341" s="11"/>
      <c r="M1341" s="32"/>
      <c r="N1341" s="31"/>
      <c r="O1341" s="11"/>
      <c r="P1341" s="32"/>
      <c r="Q1341" s="31"/>
      <c r="R1341" s="11"/>
    </row>
    <row r="1342" spans="11:18" ht="8.25">
      <c r="K1342" s="31"/>
      <c r="L1342" s="11"/>
      <c r="M1342" s="32"/>
      <c r="N1342" s="31"/>
      <c r="O1342" s="11"/>
      <c r="P1342" s="32"/>
      <c r="Q1342" s="31"/>
      <c r="R1342" s="11"/>
    </row>
    <row r="1343" spans="11:18" ht="8.25">
      <c r="K1343" s="31"/>
      <c r="L1343" s="11"/>
      <c r="M1343" s="32"/>
      <c r="N1343" s="31"/>
      <c r="O1343" s="11"/>
      <c r="P1343" s="32"/>
      <c r="Q1343" s="31"/>
      <c r="R1343" s="11"/>
    </row>
    <row r="1344" spans="11:18" ht="8.25">
      <c r="K1344" s="31"/>
      <c r="L1344" s="11"/>
      <c r="M1344" s="32"/>
      <c r="N1344" s="31"/>
      <c r="O1344" s="11"/>
      <c r="P1344" s="32"/>
      <c r="Q1344" s="31"/>
      <c r="R1344" s="11"/>
    </row>
    <row r="1345" spans="11:18" ht="8.25">
      <c r="K1345" s="31"/>
      <c r="L1345" s="11"/>
      <c r="M1345" s="32"/>
      <c r="N1345" s="31"/>
      <c r="O1345" s="11"/>
      <c r="P1345" s="32"/>
      <c r="Q1345" s="31"/>
      <c r="R1345" s="11"/>
    </row>
    <row r="1346" spans="11:18" ht="8.25">
      <c r="K1346" s="31"/>
      <c r="L1346" s="11"/>
      <c r="M1346" s="32"/>
      <c r="N1346" s="31"/>
      <c r="O1346" s="11"/>
      <c r="P1346" s="32"/>
      <c r="Q1346" s="31"/>
      <c r="R1346" s="11"/>
    </row>
    <row r="1347" spans="11:18" ht="8.25">
      <c r="K1347" s="31"/>
      <c r="L1347" s="11"/>
      <c r="M1347" s="32"/>
      <c r="N1347" s="31"/>
      <c r="O1347" s="11"/>
      <c r="P1347" s="32"/>
      <c r="Q1347" s="31"/>
      <c r="R1347" s="11"/>
    </row>
    <row r="1348" spans="11:18" ht="8.25">
      <c r="K1348" s="31"/>
      <c r="L1348" s="11"/>
      <c r="M1348" s="32"/>
      <c r="N1348" s="31"/>
      <c r="O1348" s="11"/>
      <c r="P1348" s="32"/>
      <c r="Q1348" s="31"/>
      <c r="R1348" s="11"/>
    </row>
    <row r="1349" spans="11:18" ht="8.25">
      <c r="K1349" s="31"/>
      <c r="L1349" s="11"/>
      <c r="M1349" s="32"/>
      <c r="N1349" s="31"/>
      <c r="O1349" s="11"/>
      <c r="P1349" s="32"/>
      <c r="Q1349" s="31"/>
      <c r="R1349" s="11"/>
    </row>
    <row r="1350" spans="11:18" ht="8.25">
      <c r="K1350" s="31"/>
      <c r="L1350" s="11"/>
      <c r="M1350" s="32"/>
      <c r="N1350" s="31"/>
      <c r="O1350" s="11"/>
      <c r="P1350" s="32"/>
      <c r="Q1350" s="31"/>
      <c r="R1350" s="11"/>
    </row>
    <row r="1351" spans="11:18" ht="8.25">
      <c r="K1351" s="31"/>
      <c r="L1351" s="11"/>
      <c r="M1351" s="32"/>
      <c r="N1351" s="31"/>
      <c r="O1351" s="11"/>
      <c r="P1351" s="32"/>
      <c r="Q1351" s="31"/>
      <c r="R1351" s="11"/>
    </row>
    <row r="1352" spans="11:18" ht="8.25">
      <c r="K1352" s="31"/>
      <c r="L1352" s="11"/>
      <c r="M1352" s="32"/>
      <c r="N1352" s="31"/>
      <c r="O1352" s="11"/>
      <c r="P1352" s="32"/>
      <c r="Q1352" s="31"/>
      <c r="R1352" s="11"/>
    </row>
    <row r="1353" spans="11:18" ht="8.25">
      <c r="K1353" s="31"/>
      <c r="L1353" s="11"/>
      <c r="M1353" s="32"/>
      <c r="N1353" s="31"/>
      <c r="O1353" s="11"/>
      <c r="P1353" s="32"/>
      <c r="Q1353" s="31"/>
      <c r="R1353" s="11"/>
    </row>
    <row r="1354" spans="11:18" ht="8.25">
      <c r="K1354" s="31"/>
      <c r="L1354" s="11"/>
      <c r="M1354" s="32"/>
      <c r="N1354" s="31"/>
      <c r="O1354" s="11"/>
      <c r="P1354" s="32"/>
      <c r="Q1354" s="31"/>
      <c r="R1354" s="11"/>
    </row>
    <row r="1355" spans="11:18" ht="8.25">
      <c r="K1355" s="31"/>
      <c r="L1355" s="11"/>
      <c r="M1355" s="32"/>
      <c r="N1355" s="31"/>
      <c r="O1355" s="11"/>
      <c r="P1355" s="32"/>
      <c r="Q1355" s="31"/>
      <c r="R1355" s="11"/>
    </row>
    <row r="1356" spans="11:18" ht="8.25">
      <c r="K1356" s="31"/>
      <c r="L1356" s="11"/>
      <c r="M1356" s="32"/>
      <c r="N1356" s="31"/>
      <c r="O1356" s="11"/>
      <c r="P1356" s="32"/>
      <c r="Q1356" s="31"/>
      <c r="R1356" s="11"/>
    </row>
    <row r="1357" spans="11:18" ht="8.25">
      <c r="K1357" s="31"/>
      <c r="L1357" s="11"/>
      <c r="M1357" s="32"/>
      <c r="N1357" s="31"/>
      <c r="O1357" s="11"/>
      <c r="P1357" s="32"/>
      <c r="Q1357" s="31"/>
      <c r="R1357" s="11"/>
    </row>
    <row r="1358" spans="11:18" ht="8.25">
      <c r="K1358" s="31"/>
      <c r="L1358" s="11"/>
      <c r="M1358" s="32"/>
      <c r="N1358" s="31"/>
      <c r="O1358" s="11"/>
      <c r="P1358" s="32"/>
      <c r="Q1358" s="31"/>
      <c r="R1358" s="11"/>
    </row>
    <row r="1359" spans="11:18" ht="8.25">
      <c r="K1359" s="31"/>
      <c r="L1359" s="11"/>
      <c r="M1359" s="32"/>
      <c r="N1359" s="31"/>
      <c r="O1359" s="11"/>
      <c r="P1359" s="32"/>
      <c r="Q1359" s="31"/>
      <c r="R1359" s="11"/>
    </row>
    <row r="1360" spans="11:18" ht="8.25">
      <c r="K1360" s="31"/>
      <c r="L1360" s="11"/>
      <c r="M1360" s="32"/>
      <c r="N1360" s="31"/>
      <c r="O1360" s="11"/>
      <c r="P1360" s="32"/>
      <c r="Q1360" s="31"/>
      <c r="R1360" s="11"/>
    </row>
    <row r="1361" spans="11:18" ht="8.25">
      <c r="K1361" s="31"/>
      <c r="L1361" s="11"/>
      <c r="M1361" s="32"/>
      <c r="N1361" s="31"/>
      <c r="O1361" s="11"/>
      <c r="P1361" s="32"/>
      <c r="Q1361" s="31"/>
      <c r="R1361" s="11"/>
    </row>
    <row r="1362" spans="11:18" ht="8.25">
      <c r="K1362" s="31"/>
      <c r="L1362" s="11"/>
      <c r="M1362" s="32"/>
      <c r="N1362" s="31"/>
      <c r="O1362" s="11"/>
      <c r="P1362" s="32"/>
      <c r="Q1362" s="31"/>
      <c r="R1362" s="11"/>
    </row>
    <row r="1363" spans="11:18" ht="8.25">
      <c r="K1363" s="31"/>
      <c r="L1363" s="11"/>
      <c r="M1363" s="32"/>
      <c r="N1363" s="31"/>
      <c r="O1363" s="11"/>
      <c r="P1363" s="32"/>
      <c r="Q1363" s="31"/>
      <c r="R1363" s="11"/>
    </row>
    <row r="1364" spans="11:18" ht="8.25">
      <c r="K1364" s="31"/>
      <c r="L1364" s="11"/>
      <c r="M1364" s="32"/>
      <c r="N1364" s="31"/>
      <c r="O1364" s="11"/>
      <c r="P1364" s="32"/>
      <c r="Q1364" s="31"/>
      <c r="R1364" s="11"/>
    </row>
    <row r="1365" spans="11:18" ht="8.25">
      <c r="K1365" s="31"/>
      <c r="L1365" s="11"/>
      <c r="M1365" s="32"/>
      <c r="N1365" s="31"/>
      <c r="O1365" s="11"/>
      <c r="P1365" s="32"/>
      <c r="Q1365" s="31"/>
      <c r="R1365" s="11"/>
    </row>
    <row r="1366" spans="11:18" ht="8.25">
      <c r="K1366" s="31"/>
      <c r="L1366" s="11"/>
      <c r="M1366" s="32"/>
      <c r="N1366" s="31"/>
      <c r="O1366" s="11"/>
      <c r="P1366" s="32"/>
      <c r="Q1366" s="31"/>
      <c r="R1366" s="11"/>
    </row>
    <row r="1367" spans="11:18" ht="8.25">
      <c r="K1367" s="31"/>
      <c r="L1367" s="11"/>
      <c r="M1367" s="32"/>
      <c r="N1367" s="31"/>
      <c r="O1367" s="11"/>
      <c r="P1367" s="32"/>
      <c r="Q1367" s="31"/>
      <c r="R1367" s="11"/>
    </row>
    <row r="1368" spans="11:18" ht="8.25">
      <c r="K1368" s="31"/>
      <c r="L1368" s="11"/>
      <c r="M1368" s="32"/>
      <c r="N1368" s="31"/>
      <c r="O1368" s="11"/>
      <c r="P1368" s="32"/>
      <c r="Q1368" s="31"/>
      <c r="R1368" s="11"/>
    </row>
    <row r="1369" spans="11:18" ht="8.25">
      <c r="K1369" s="31"/>
      <c r="L1369" s="11"/>
      <c r="M1369" s="32"/>
      <c r="N1369" s="31"/>
      <c r="O1369" s="11"/>
      <c r="P1369" s="32"/>
      <c r="Q1369" s="31"/>
      <c r="R1369" s="11"/>
    </row>
    <row r="1370" spans="11:18" ht="8.25">
      <c r="K1370" s="31"/>
      <c r="L1370" s="11"/>
      <c r="M1370" s="32"/>
      <c r="N1370" s="31"/>
      <c r="O1370" s="11"/>
      <c r="P1370" s="32"/>
      <c r="Q1370" s="31"/>
      <c r="R1370" s="11"/>
    </row>
    <row r="1371" spans="11:18" ht="8.25">
      <c r="K1371" s="31"/>
      <c r="L1371" s="11"/>
      <c r="M1371" s="32"/>
      <c r="N1371" s="31"/>
      <c r="O1371" s="11"/>
      <c r="P1371" s="32"/>
      <c r="Q1371" s="31"/>
      <c r="R1371" s="11"/>
    </row>
    <row r="1372" spans="11:18" ht="8.25">
      <c r="K1372" s="31"/>
      <c r="L1372" s="11"/>
      <c r="M1372" s="32"/>
      <c r="N1372" s="31"/>
      <c r="O1372" s="11"/>
      <c r="P1372" s="32"/>
      <c r="Q1372" s="31"/>
      <c r="R1372" s="11"/>
    </row>
    <row r="1373" spans="11:18" ht="8.25">
      <c r="K1373" s="31"/>
      <c r="L1373" s="11"/>
      <c r="M1373" s="32"/>
      <c r="N1373" s="31"/>
      <c r="O1373" s="11"/>
      <c r="P1373" s="32"/>
      <c r="Q1373" s="31"/>
      <c r="R1373" s="11"/>
    </row>
    <row r="1374" spans="11:18" ht="8.25">
      <c r="K1374" s="31"/>
      <c r="L1374" s="11"/>
      <c r="M1374" s="32"/>
      <c r="N1374" s="31"/>
      <c r="O1374" s="11"/>
      <c r="P1374" s="32"/>
      <c r="Q1374" s="31"/>
      <c r="R1374" s="11"/>
    </row>
    <row r="1375" spans="11:18" ht="8.25">
      <c r="K1375" s="31"/>
      <c r="L1375" s="11"/>
      <c r="M1375" s="32"/>
      <c r="N1375" s="31"/>
      <c r="O1375" s="11"/>
      <c r="P1375" s="32"/>
      <c r="Q1375" s="31"/>
      <c r="R1375" s="11"/>
    </row>
    <row r="1376" spans="11:18" ht="8.25">
      <c r="K1376" s="31"/>
      <c r="L1376" s="11"/>
      <c r="M1376" s="32"/>
      <c r="N1376" s="31"/>
      <c r="O1376" s="11"/>
      <c r="P1376" s="32"/>
      <c r="Q1376" s="31"/>
      <c r="R1376" s="11"/>
    </row>
    <row r="1377" spans="11:18" ht="8.25">
      <c r="K1377" s="31"/>
      <c r="L1377" s="11"/>
      <c r="M1377" s="32"/>
      <c r="N1377" s="31"/>
      <c r="O1377" s="11"/>
      <c r="P1377" s="32"/>
      <c r="Q1377" s="31"/>
      <c r="R1377" s="11"/>
    </row>
    <row r="1378" spans="11:18" ht="8.25">
      <c r="K1378" s="31"/>
      <c r="L1378" s="11"/>
      <c r="M1378" s="32"/>
      <c r="N1378" s="31"/>
      <c r="O1378" s="11"/>
      <c r="P1378" s="32"/>
      <c r="Q1378" s="31"/>
      <c r="R1378" s="11"/>
    </row>
    <row r="1379" spans="11:18" ht="8.25">
      <c r="K1379" s="31"/>
      <c r="L1379" s="11"/>
      <c r="M1379" s="32"/>
      <c r="N1379" s="31"/>
      <c r="O1379" s="11"/>
      <c r="P1379" s="32"/>
      <c r="Q1379" s="31"/>
      <c r="R1379" s="11"/>
    </row>
    <row r="1380" spans="11:18" ht="8.25">
      <c r="K1380" s="31"/>
      <c r="L1380" s="11"/>
      <c r="M1380" s="32"/>
      <c r="N1380" s="31"/>
      <c r="O1380" s="11"/>
      <c r="P1380" s="32"/>
      <c r="Q1380" s="31"/>
      <c r="R1380" s="11"/>
    </row>
    <row r="1381" spans="11:18" ht="8.25">
      <c r="K1381" s="31"/>
      <c r="L1381" s="11"/>
      <c r="M1381" s="32"/>
      <c r="N1381" s="31"/>
      <c r="O1381" s="11"/>
      <c r="P1381" s="32"/>
      <c r="Q1381" s="31"/>
      <c r="R1381" s="11"/>
    </row>
    <row r="1382" spans="11:18" ht="8.25">
      <c r="K1382" s="31"/>
      <c r="L1382" s="11"/>
      <c r="M1382" s="32"/>
      <c r="N1382" s="31"/>
      <c r="O1382" s="11"/>
      <c r="P1382" s="32"/>
      <c r="Q1382" s="31"/>
      <c r="R1382" s="11"/>
    </row>
    <row r="1383" spans="11:18" ht="8.25">
      <c r="K1383" s="31"/>
      <c r="L1383" s="11"/>
      <c r="M1383" s="32"/>
      <c r="N1383" s="31"/>
      <c r="O1383" s="11"/>
      <c r="P1383" s="32"/>
      <c r="Q1383" s="31"/>
      <c r="R1383" s="11"/>
    </row>
    <row r="1384" spans="11:18" ht="8.25">
      <c r="K1384" s="31"/>
      <c r="L1384" s="11"/>
      <c r="M1384" s="32"/>
      <c r="N1384" s="31"/>
      <c r="O1384" s="11"/>
      <c r="P1384" s="32"/>
      <c r="Q1384" s="31"/>
      <c r="R1384" s="11"/>
    </row>
    <row r="1385" spans="11:18" ht="8.25">
      <c r="K1385" s="31"/>
      <c r="L1385" s="11"/>
      <c r="M1385" s="32"/>
      <c r="N1385" s="31"/>
      <c r="O1385" s="11"/>
      <c r="P1385" s="32"/>
      <c r="Q1385" s="31"/>
      <c r="R1385" s="11"/>
    </row>
    <row r="1386" spans="11:18" ht="8.25">
      <c r="K1386" s="31"/>
      <c r="L1386" s="11"/>
      <c r="M1386" s="32"/>
      <c r="N1386" s="31"/>
      <c r="O1386" s="11"/>
      <c r="P1386" s="32"/>
      <c r="Q1386" s="31"/>
      <c r="R1386" s="11"/>
    </row>
    <row r="1387" spans="11:18" ht="8.25">
      <c r="K1387" s="31"/>
      <c r="L1387" s="11"/>
      <c r="M1387" s="32"/>
      <c r="N1387" s="31"/>
      <c r="O1387" s="11"/>
      <c r="P1387" s="32"/>
      <c r="Q1387" s="31"/>
      <c r="R1387" s="11"/>
    </row>
    <row r="1388" spans="11:18" ht="8.25">
      <c r="K1388" s="31"/>
      <c r="L1388" s="11"/>
      <c r="M1388" s="32"/>
      <c r="N1388" s="31"/>
      <c r="O1388" s="11"/>
      <c r="P1388" s="32"/>
      <c r="Q1388" s="31"/>
      <c r="R1388" s="11"/>
    </row>
    <row r="1389" spans="11:18" ht="8.25">
      <c r="K1389" s="31"/>
      <c r="L1389" s="11"/>
      <c r="M1389" s="32"/>
      <c r="N1389" s="31"/>
      <c r="O1389" s="11"/>
      <c r="P1389" s="32"/>
      <c r="Q1389" s="31"/>
      <c r="R1389" s="11"/>
    </row>
    <row r="1390" spans="11:18" ht="8.25">
      <c r="K1390" s="31"/>
      <c r="L1390" s="11"/>
      <c r="M1390" s="32"/>
      <c r="N1390" s="31"/>
      <c r="O1390" s="11"/>
      <c r="P1390" s="32"/>
      <c r="Q1390" s="31"/>
      <c r="R1390" s="11"/>
    </row>
    <row r="1391" spans="11:18" ht="8.25">
      <c r="K1391" s="31"/>
      <c r="L1391" s="11"/>
      <c r="M1391" s="32"/>
      <c r="N1391" s="31"/>
      <c r="O1391" s="11"/>
      <c r="P1391" s="32"/>
      <c r="Q1391" s="31"/>
      <c r="R1391" s="11"/>
    </row>
    <row r="1392" spans="11:18" ht="8.25">
      <c r="K1392" s="31"/>
      <c r="L1392" s="11"/>
      <c r="M1392" s="32"/>
      <c r="N1392" s="31"/>
      <c r="O1392" s="11"/>
      <c r="P1392" s="32"/>
      <c r="Q1392" s="31"/>
      <c r="R1392" s="11"/>
    </row>
    <row r="1393" spans="11:18" ht="8.25">
      <c r="K1393" s="31"/>
      <c r="L1393" s="11"/>
      <c r="M1393" s="32"/>
      <c r="N1393" s="31"/>
      <c r="O1393" s="11"/>
      <c r="P1393" s="32"/>
      <c r="Q1393" s="31"/>
      <c r="R1393" s="11"/>
    </row>
    <row r="1394" spans="11:18" ht="8.25">
      <c r="K1394" s="31"/>
      <c r="L1394" s="11"/>
      <c r="M1394" s="32"/>
      <c r="N1394" s="31"/>
      <c r="O1394" s="11"/>
      <c r="P1394" s="32"/>
      <c r="Q1394" s="31"/>
      <c r="R1394" s="11"/>
    </row>
    <row r="1395" spans="11:18" ht="8.25">
      <c r="K1395" s="31"/>
      <c r="L1395" s="11"/>
      <c r="M1395" s="32"/>
      <c r="N1395" s="31"/>
      <c r="O1395" s="11"/>
      <c r="P1395" s="32"/>
      <c r="Q1395" s="31"/>
      <c r="R1395" s="11"/>
    </row>
    <row r="1396" spans="11:18" ht="8.25">
      <c r="K1396" s="31"/>
      <c r="L1396" s="11"/>
      <c r="M1396" s="32"/>
      <c r="N1396" s="31"/>
      <c r="O1396" s="11"/>
      <c r="P1396" s="32"/>
      <c r="Q1396" s="31"/>
      <c r="R1396" s="11"/>
    </row>
    <row r="1397" spans="11:18" ht="8.25">
      <c r="K1397" s="31"/>
      <c r="L1397" s="11"/>
      <c r="M1397" s="32"/>
      <c r="N1397" s="31"/>
      <c r="O1397" s="11"/>
      <c r="P1397" s="32"/>
      <c r="Q1397" s="31"/>
      <c r="R1397" s="11"/>
    </row>
    <row r="1398" spans="11:18" ht="8.25">
      <c r="K1398" s="31"/>
      <c r="L1398" s="11"/>
      <c r="M1398" s="32"/>
      <c r="N1398" s="31"/>
      <c r="O1398" s="11"/>
      <c r="P1398" s="32"/>
      <c r="Q1398" s="31"/>
      <c r="R1398" s="11"/>
    </row>
    <row r="1399" spans="11:18" ht="8.25">
      <c r="K1399" s="31"/>
      <c r="L1399" s="11"/>
      <c r="M1399" s="32"/>
      <c r="N1399" s="31"/>
      <c r="O1399" s="11"/>
      <c r="P1399" s="32"/>
      <c r="Q1399" s="31"/>
      <c r="R1399" s="11"/>
    </row>
    <row r="1400" spans="11:18" ht="8.25">
      <c r="K1400" s="31"/>
      <c r="L1400" s="11"/>
      <c r="M1400" s="32"/>
      <c r="N1400" s="31"/>
      <c r="O1400" s="11"/>
      <c r="P1400" s="32"/>
      <c r="Q1400" s="31"/>
      <c r="R1400" s="11"/>
    </row>
    <row r="1401" spans="11:18" ht="8.25">
      <c r="K1401" s="31"/>
      <c r="L1401" s="11"/>
      <c r="M1401" s="32"/>
      <c r="N1401" s="31"/>
      <c r="O1401" s="11"/>
      <c r="P1401" s="32"/>
      <c r="Q1401" s="31"/>
      <c r="R1401" s="11"/>
    </row>
    <row r="1402" spans="11:18" ht="8.25">
      <c r="K1402" s="31"/>
      <c r="L1402" s="11"/>
      <c r="M1402" s="32"/>
      <c r="N1402" s="31"/>
      <c r="O1402" s="11"/>
      <c r="P1402" s="32"/>
      <c r="Q1402" s="31"/>
      <c r="R1402" s="11"/>
    </row>
    <row r="1403" spans="11:18" ht="8.25">
      <c r="K1403" s="31"/>
      <c r="L1403" s="11"/>
      <c r="M1403" s="32"/>
      <c r="N1403" s="31"/>
      <c r="O1403" s="11"/>
      <c r="P1403" s="32"/>
      <c r="Q1403" s="31"/>
      <c r="R1403" s="11"/>
    </row>
    <row r="1404" spans="11:18" ht="8.25">
      <c r="K1404" s="31"/>
      <c r="L1404" s="11"/>
      <c r="M1404" s="32"/>
      <c r="N1404" s="31"/>
      <c r="O1404" s="11"/>
      <c r="P1404" s="32"/>
      <c r="Q1404" s="31"/>
      <c r="R1404" s="11"/>
    </row>
    <row r="1405" spans="11:18" ht="8.25">
      <c r="K1405" s="31"/>
      <c r="L1405" s="11"/>
      <c r="M1405" s="32"/>
      <c r="N1405" s="31"/>
      <c r="O1405" s="11"/>
      <c r="P1405" s="32"/>
      <c r="Q1405" s="31"/>
      <c r="R1405" s="11"/>
    </row>
    <row r="1406" spans="11:18" ht="8.25">
      <c r="K1406" s="31"/>
      <c r="L1406" s="11"/>
      <c r="M1406" s="32"/>
      <c r="N1406" s="31"/>
      <c r="O1406" s="11"/>
      <c r="P1406" s="32"/>
      <c r="Q1406" s="31"/>
      <c r="R1406" s="11"/>
    </row>
    <row r="1407" spans="11:18" ht="8.25">
      <c r="K1407" s="31"/>
      <c r="L1407" s="11"/>
      <c r="M1407" s="32"/>
      <c r="N1407" s="31"/>
      <c r="O1407" s="11"/>
      <c r="P1407" s="32"/>
      <c r="Q1407" s="31"/>
      <c r="R1407" s="11"/>
    </row>
    <row r="1408" spans="11:18" ht="8.25">
      <c r="K1408" s="31"/>
      <c r="L1408" s="11"/>
      <c r="M1408" s="32"/>
      <c r="N1408" s="31"/>
      <c r="O1408" s="11"/>
      <c r="P1408" s="32"/>
      <c r="Q1408" s="31"/>
      <c r="R1408" s="11"/>
    </row>
    <row r="1409" spans="11:18" ht="8.25">
      <c r="K1409" s="31"/>
      <c r="L1409" s="11"/>
      <c r="M1409" s="32"/>
      <c r="N1409" s="31"/>
      <c r="O1409" s="11"/>
      <c r="P1409" s="32"/>
      <c r="Q1409" s="31"/>
      <c r="R1409" s="11"/>
    </row>
    <row r="1410" spans="11:18" ht="8.25">
      <c r="K1410" s="31"/>
      <c r="L1410" s="11"/>
      <c r="M1410" s="32"/>
      <c r="N1410" s="31"/>
      <c r="O1410" s="11"/>
      <c r="P1410" s="32"/>
      <c r="Q1410" s="31"/>
      <c r="R1410" s="11"/>
    </row>
    <row r="1411" spans="11:18" ht="8.25">
      <c r="K1411" s="31"/>
      <c r="L1411" s="11"/>
      <c r="M1411" s="32"/>
      <c r="N1411" s="31"/>
      <c r="O1411" s="11"/>
      <c r="P1411" s="32"/>
      <c r="Q1411" s="31"/>
      <c r="R1411" s="11"/>
    </row>
    <row r="1412" spans="11:18" ht="8.25">
      <c r="K1412" s="31"/>
      <c r="L1412" s="11"/>
      <c r="M1412" s="32"/>
      <c r="N1412" s="31"/>
      <c r="O1412" s="11"/>
      <c r="P1412" s="32"/>
      <c r="Q1412" s="31"/>
      <c r="R1412" s="11"/>
    </row>
    <row r="1413" spans="11:18" ht="8.25">
      <c r="K1413" s="31"/>
      <c r="L1413" s="11"/>
      <c r="M1413" s="32"/>
      <c r="N1413" s="31"/>
      <c r="O1413" s="11"/>
      <c r="P1413" s="32"/>
      <c r="Q1413" s="31"/>
      <c r="R1413" s="11"/>
    </row>
    <row r="1414" spans="11:18" ht="8.25">
      <c r="K1414" s="31"/>
      <c r="L1414" s="11"/>
      <c r="M1414" s="32"/>
      <c r="N1414" s="31"/>
      <c r="O1414" s="11"/>
      <c r="P1414" s="32"/>
      <c r="Q1414" s="31"/>
      <c r="R1414" s="11"/>
    </row>
    <row r="1415" spans="11:18" ht="8.25">
      <c r="K1415" s="31"/>
      <c r="L1415" s="11"/>
      <c r="M1415" s="32"/>
      <c r="N1415" s="31"/>
      <c r="O1415" s="11"/>
      <c r="P1415" s="32"/>
      <c r="Q1415" s="31"/>
      <c r="R1415" s="11"/>
    </row>
    <row r="1416" spans="11:18" ht="8.25">
      <c r="K1416" s="31"/>
      <c r="L1416" s="11"/>
      <c r="M1416" s="32"/>
      <c r="N1416" s="31"/>
      <c r="O1416" s="11"/>
      <c r="P1416" s="32"/>
      <c r="Q1416" s="31"/>
      <c r="R1416" s="11"/>
    </row>
    <row r="1417" spans="11:18" ht="8.25">
      <c r="K1417" s="31"/>
      <c r="L1417" s="11"/>
      <c r="M1417" s="32"/>
      <c r="N1417" s="31"/>
      <c r="O1417" s="11"/>
      <c r="P1417" s="32"/>
      <c r="Q1417" s="31"/>
      <c r="R1417" s="11"/>
    </row>
    <row r="1418" spans="11:18" ht="8.25">
      <c r="K1418" s="31"/>
      <c r="L1418" s="11"/>
      <c r="M1418" s="32"/>
      <c r="N1418" s="31"/>
      <c r="O1418" s="11"/>
      <c r="P1418" s="32"/>
      <c r="Q1418" s="31"/>
      <c r="R1418" s="11"/>
    </row>
    <row r="1419" spans="11:18" ht="8.25">
      <c r="K1419" s="31"/>
      <c r="L1419" s="11"/>
      <c r="M1419" s="32"/>
      <c r="N1419" s="31"/>
      <c r="O1419" s="11"/>
      <c r="P1419" s="32"/>
      <c r="Q1419" s="31"/>
      <c r="R1419" s="11"/>
    </row>
    <row r="1420" spans="11:18" ht="8.25">
      <c r="K1420" s="31"/>
      <c r="L1420" s="11"/>
      <c r="M1420" s="32"/>
      <c r="N1420" s="31"/>
      <c r="O1420" s="11"/>
      <c r="P1420" s="32"/>
      <c r="Q1420" s="31"/>
      <c r="R1420" s="11"/>
    </row>
    <row r="1421" spans="11:18" ht="8.25">
      <c r="K1421" s="31"/>
      <c r="L1421" s="11"/>
      <c r="M1421" s="32"/>
      <c r="N1421" s="31"/>
      <c r="O1421" s="11"/>
      <c r="P1421" s="32"/>
      <c r="Q1421" s="31"/>
      <c r="R1421" s="11"/>
    </row>
    <row r="1422" spans="11:18" ht="8.25">
      <c r="K1422" s="31"/>
      <c r="L1422" s="11"/>
      <c r="M1422" s="32"/>
      <c r="N1422" s="31"/>
      <c r="O1422" s="11"/>
      <c r="P1422" s="32"/>
      <c r="Q1422" s="31"/>
      <c r="R1422" s="11"/>
    </row>
    <row r="1423" spans="11:18" ht="8.25">
      <c r="K1423" s="31"/>
      <c r="L1423" s="11"/>
      <c r="M1423" s="32"/>
      <c r="N1423" s="31"/>
      <c r="O1423" s="11"/>
      <c r="P1423" s="32"/>
      <c r="Q1423" s="31"/>
      <c r="R1423" s="11"/>
    </row>
    <row r="1424" spans="11:18" ht="8.25">
      <c r="K1424" s="31"/>
      <c r="L1424" s="11"/>
      <c r="M1424" s="32"/>
      <c r="N1424" s="31"/>
      <c r="O1424" s="11"/>
      <c r="P1424" s="32"/>
      <c r="Q1424" s="31"/>
      <c r="R1424" s="11"/>
    </row>
    <row r="1425" spans="11:18" ht="8.25">
      <c r="K1425" s="31"/>
      <c r="L1425" s="11"/>
      <c r="M1425" s="32"/>
      <c r="N1425" s="31"/>
      <c r="O1425" s="11"/>
      <c r="P1425" s="32"/>
      <c r="Q1425" s="31"/>
      <c r="R1425" s="11"/>
    </row>
    <row r="1426" spans="11:18" ht="8.25">
      <c r="K1426" s="31"/>
      <c r="L1426" s="11"/>
      <c r="M1426" s="32"/>
      <c r="N1426" s="31"/>
      <c r="O1426" s="11"/>
      <c r="P1426" s="32"/>
      <c r="Q1426" s="31"/>
      <c r="R1426" s="11"/>
    </row>
    <row r="1427" spans="11:18" ht="8.25">
      <c r="K1427" s="31"/>
      <c r="L1427" s="11"/>
      <c r="M1427" s="32"/>
      <c r="N1427" s="31"/>
      <c r="O1427" s="11"/>
      <c r="P1427" s="32"/>
      <c r="Q1427" s="31"/>
      <c r="R1427" s="11"/>
    </row>
    <row r="1428" spans="11:18" ht="8.25">
      <c r="K1428" s="31"/>
      <c r="L1428" s="11"/>
      <c r="M1428" s="32"/>
      <c r="N1428" s="31"/>
      <c r="O1428" s="11"/>
      <c r="P1428" s="32"/>
      <c r="Q1428" s="31"/>
      <c r="R1428" s="11"/>
    </row>
    <row r="1429" spans="11:18" ht="8.25">
      <c r="K1429" s="31"/>
      <c r="L1429" s="11"/>
      <c r="M1429" s="32"/>
      <c r="N1429" s="31"/>
      <c r="O1429" s="11"/>
      <c r="P1429" s="32"/>
      <c r="Q1429" s="31"/>
      <c r="R1429" s="11"/>
    </row>
    <row r="1430" spans="11:18" ht="8.25">
      <c r="K1430" s="31"/>
      <c r="L1430" s="11"/>
      <c r="M1430" s="32"/>
      <c r="N1430" s="31"/>
      <c r="O1430" s="11"/>
      <c r="P1430" s="32"/>
      <c r="Q1430" s="31"/>
      <c r="R1430" s="11"/>
    </row>
    <row r="1431" spans="11:18" ht="8.25">
      <c r="K1431" s="31"/>
      <c r="L1431" s="11"/>
      <c r="M1431" s="32"/>
      <c r="N1431" s="31"/>
      <c r="O1431" s="11"/>
      <c r="P1431" s="32"/>
      <c r="Q1431" s="31"/>
      <c r="R1431" s="11"/>
    </row>
    <row r="1432" spans="11:18" ht="8.25">
      <c r="K1432" s="31"/>
      <c r="L1432" s="11"/>
      <c r="M1432" s="32"/>
      <c r="N1432" s="31"/>
      <c r="O1432" s="11"/>
      <c r="P1432" s="32"/>
      <c r="Q1432" s="31"/>
      <c r="R1432" s="11"/>
    </row>
    <row r="1433" spans="11:18" ht="8.25">
      <c r="K1433" s="31"/>
      <c r="L1433" s="11"/>
      <c r="M1433" s="32"/>
      <c r="N1433" s="31"/>
      <c r="O1433" s="11"/>
      <c r="P1433" s="32"/>
      <c r="Q1433" s="31"/>
      <c r="R1433" s="11"/>
    </row>
    <row r="1434" spans="11:18" ht="8.25">
      <c r="K1434" s="31"/>
      <c r="L1434" s="11"/>
      <c r="M1434" s="32"/>
      <c r="N1434" s="31"/>
      <c r="O1434" s="11"/>
      <c r="P1434" s="32"/>
      <c r="Q1434" s="31"/>
      <c r="R1434" s="11"/>
    </row>
    <row r="1435" spans="11:18" ht="8.25">
      <c r="K1435" s="31"/>
      <c r="L1435" s="11"/>
      <c r="M1435" s="32"/>
      <c r="N1435" s="31"/>
      <c r="O1435" s="11"/>
      <c r="P1435" s="32"/>
      <c r="Q1435" s="31"/>
      <c r="R1435" s="11"/>
    </row>
    <row r="1436" spans="11:18" ht="8.25">
      <c r="K1436" s="31"/>
      <c r="L1436" s="11"/>
      <c r="M1436" s="32"/>
      <c r="N1436" s="31"/>
      <c r="O1436" s="11"/>
      <c r="P1436" s="32"/>
      <c r="Q1436" s="31"/>
      <c r="R1436" s="11"/>
    </row>
    <row r="1437" spans="11:18" ht="8.25">
      <c r="K1437" s="31"/>
      <c r="L1437" s="11"/>
      <c r="M1437" s="32"/>
      <c r="N1437" s="31"/>
      <c r="O1437" s="11"/>
      <c r="P1437" s="32"/>
      <c r="Q1437" s="31"/>
      <c r="R1437" s="11"/>
    </row>
    <row r="1438" spans="11:18" ht="8.25">
      <c r="K1438" s="31"/>
      <c r="L1438" s="11"/>
      <c r="M1438" s="32"/>
      <c r="N1438" s="31"/>
      <c r="O1438" s="11"/>
      <c r="P1438" s="32"/>
      <c r="Q1438" s="31"/>
      <c r="R1438" s="11"/>
    </row>
    <row r="1439" spans="11:18" ht="8.25">
      <c r="K1439" s="31"/>
      <c r="L1439" s="11"/>
      <c r="M1439" s="32"/>
      <c r="N1439" s="31"/>
      <c r="O1439" s="11"/>
      <c r="P1439" s="32"/>
      <c r="Q1439" s="31"/>
      <c r="R1439" s="11"/>
    </row>
    <row r="1440" spans="11:18" ht="8.25">
      <c r="K1440" s="31"/>
      <c r="L1440" s="11"/>
      <c r="M1440" s="32"/>
      <c r="N1440" s="31"/>
      <c r="O1440" s="11"/>
      <c r="P1440" s="32"/>
      <c r="Q1440" s="31"/>
      <c r="R1440" s="11"/>
    </row>
    <row r="1441" spans="11:18" ht="8.25">
      <c r="K1441" s="31"/>
      <c r="L1441" s="11"/>
      <c r="M1441" s="32"/>
      <c r="N1441" s="31"/>
      <c r="O1441" s="11"/>
      <c r="P1441" s="32"/>
      <c r="Q1441" s="31"/>
      <c r="R1441" s="11"/>
    </row>
    <row r="1442" spans="11:18" ht="8.25">
      <c r="K1442" s="31"/>
      <c r="L1442" s="11"/>
      <c r="M1442" s="32"/>
      <c r="N1442" s="31"/>
      <c r="O1442" s="11"/>
      <c r="P1442" s="32"/>
      <c r="Q1442" s="31"/>
      <c r="R1442" s="11"/>
    </row>
    <row r="1443" spans="11:18" ht="8.25">
      <c r="K1443" s="31"/>
      <c r="L1443" s="11"/>
      <c r="M1443" s="32"/>
      <c r="N1443" s="31"/>
      <c r="O1443" s="11"/>
      <c r="P1443" s="32"/>
      <c r="Q1443" s="31"/>
      <c r="R1443" s="11"/>
    </row>
    <row r="1444" spans="11:18" ht="8.25">
      <c r="K1444" s="31"/>
      <c r="L1444" s="11"/>
      <c r="M1444" s="32"/>
      <c r="N1444" s="31"/>
      <c r="O1444" s="11"/>
      <c r="P1444" s="32"/>
      <c r="Q1444" s="31"/>
      <c r="R1444" s="11"/>
    </row>
    <row r="1445" spans="11:18" ht="8.25">
      <c r="K1445" s="31"/>
      <c r="L1445" s="11"/>
      <c r="M1445" s="32"/>
      <c r="N1445" s="31"/>
      <c r="O1445" s="11"/>
      <c r="P1445" s="32"/>
      <c r="Q1445" s="31"/>
      <c r="R1445" s="11"/>
    </row>
    <row r="1446" spans="11:18" ht="8.25">
      <c r="K1446" s="31"/>
      <c r="L1446" s="11"/>
      <c r="M1446" s="32"/>
      <c r="N1446" s="31"/>
      <c r="O1446" s="11"/>
      <c r="P1446" s="32"/>
      <c r="Q1446" s="31"/>
      <c r="R1446" s="11"/>
    </row>
    <row r="1447" spans="11:18" ht="8.25">
      <c r="K1447" s="31"/>
      <c r="L1447" s="11"/>
      <c r="M1447" s="32"/>
      <c r="N1447" s="31"/>
      <c r="O1447" s="11"/>
      <c r="P1447" s="32"/>
      <c r="Q1447" s="31"/>
      <c r="R1447" s="11"/>
    </row>
    <row r="1448" spans="11:18" ht="8.25">
      <c r="K1448" s="31"/>
      <c r="L1448" s="11"/>
      <c r="M1448" s="32"/>
      <c r="N1448" s="31"/>
      <c r="O1448" s="11"/>
      <c r="P1448" s="32"/>
      <c r="Q1448" s="31"/>
      <c r="R1448" s="11"/>
    </row>
    <row r="1449" spans="11:18" ht="8.25">
      <c r="K1449" s="31"/>
      <c r="L1449" s="11"/>
      <c r="M1449" s="32"/>
      <c r="N1449" s="31"/>
      <c r="O1449" s="11"/>
      <c r="P1449" s="32"/>
      <c r="Q1449" s="31"/>
      <c r="R1449" s="11"/>
    </row>
    <row r="1450" spans="11:18" ht="8.25">
      <c r="K1450" s="31"/>
      <c r="L1450" s="11"/>
      <c r="M1450" s="32"/>
      <c r="N1450" s="31"/>
      <c r="O1450" s="11"/>
      <c r="P1450" s="32"/>
      <c r="Q1450" s="31"/>
      <c r="R1450" s="11"/>
    </row>
    <row r="1451" spans="11:18" ht="8.25">
      <c r="K1451" s="31"/>
      <c r="L1451" s="11"/>
      <c r="M1451" s="32"/>
      <c r="N1451" s="31"/>
      <c r="O1451" s="11"/>
      <c r="P1451" s="32"/>
      <c r="Q1451" s="31"/>
      <c r="R1451" s="11"/>
    </row>
    <row r="1452" spans="11:18" ht="8.25">
      <c r="K1452" s="31"/>
      <c r="L1452" s="11"/>
      <c r="M1452" s="32"/>
      <c r="N1452" s="31"/>
      <c r="O1452" s="11"/>
      <c r="P1452" s="32"/>
      <c r="Q1452" s="31"/>
      <c r="R1452" s="11"/>
    </row>
    <row r="1453" spans="11:18" ht="8.25">
      <c r="K1453" s="31"/>
      <c r="L1453" s="11"/>
      <c r="M1453" s="32"/>
      <c r="N1453" s="31"/>
      <c r="O1453" s="11"/>
      <c r="P1453" s="32"/>
      <c r="Q1453" s="31"/>
      <c r="R1453" s="11"/>
    </row>
    <row r="1454" spans="11:18" ht="8.25">
      <c r="K1454" s="31"/>
      <c r="L1454" s="11"/>
      <c r="M1454" s="32"/>
      <c r="N1454" s="31"/>
      <c r="O1454" s="11"/>
      <c r="P1454" s="32"/>
      <c r="Q1454" s="31"/>
      <c r="R1454" s="11"/>
    </row>
    <row r="1455" spans="11:18" ht="8.25">
      <c r="K1455" s="31"/>
      <c r="L1455" s="11"/>
      <c r="M1455" s="32"/>
      <c r="N1455" s="31"/>
      <c r="O1455" s="11"/>
      <c r="P1455" s="32"/>
      <c r="Q1455" s="31"/>
      <c r="R1455" s="11"/>
    </row>
    <row r="1456" spans="11:18" ht="8.25">
      <c r="K1456" s="31"/>
      <c r="L1456" s="11"/>
      <c r="M1456" s="32"/>
      <c r="N1456" s="31"/>
      <c r="O1456" s="11"/>
      <c r="P1456" s="32"/>
      <c r="Q1456" s="31"/>
      <c r="R1456" s="11"/>
    </row>
    <row r="1457" spans="11:18" ht="8.25">
      <c r="K1457" s="31"/>
      <c r="L1457" s="11"/>
      <c r="M1457" s="32"/>
      <c r="N1457" s="31"/>
      <c r="O1457" s="11"/>
      <c r="P1457" s="32"/>
      <c r="Q1457" s="31"/>
      <c r="R1457" s="11"/>
    </row>
    <row r="1458" spans="11:18" ht="8.25">
      <c r="K1458" s="31"/>
      <c r="L1458" s="11"/>
      <c r="M1458" s="32"/>
      <c r="N1458" s="31"/>
      <c r="O1458" s="11"/>
      <c r="P1458" s="32"/>
      <c r="Q1458" s="31"/>
      <c r="R1458" s="11"/>
    </row>
    <row r="1459" spans="11:18" ht="8.25">
      <c r="K1459" s="31"/>
      <c r="L1459" s="11"/>
      <c r="M1459" s="32"/>
      <c r="N1459" s="31"/>
      <c r="O1459" s="11"/>
      <c r="P1459" s="32"/>
      <c r="Q1459" s="31"/>
      <c r="R1459" s="11"/>
    </row>
    <row r="1460" spans="11:18" ht="8.25">
      <c r="K1460" s="31"/>
      <c r="L1460" s="11"/>
      <c r="M1460" s="32"/>
      <c r="N1460" s="31"/>
      <c r="O1460" s="11"/>
      <c r="P1460" s="32"/>
      <c r="Q1460" s="31"/>
      <c r="R1460" s="11"/>
    </row>
    <row r="1461" spans="11:18" ht="8.25">
      <c r="K1461" s="31"/>
      <c r="L1461" s="11"/>
      <c r="M1461" s="32"/>
      <c r="N1461" s="31"/>
      <c r="O1461" s="11"/>
      <c r="P1461" s="32"/>
      <c r="Q1461" s="31"/>
      <c r="R1461" s="11"/>
    </row>
    <row r="1462" spans="11:18" ht="8.25">
      <c r="K1462" s="31"/>
      <c r="L1462" s="11"/>
      <c r="M1462" s="32"/>
      <c r="N1462" s="31"/>
      <c r="O1462" s="11"/>
      <c r="P1462" s="32"/>
      <c r="Q1462" s="31"/>
      <c r="R1462" s="11"/>
    </row>
    <row r="1463" spans="11:18" ht="8.25">
      <c r="K1463" s="31"/>
      <c r="L1463" s="11"/>
      <c r="M1463" s="32"/>
      <c r="N1463" s="31"/>
      <c r="O1463" s="11"/>
      <c r="P1463" s="32"/>
      <c r="Q1463" s="31"/>
      <c r="R1463" s="11"/>
    </row>
    <row r="1464" spans="11:18" ht="8.25">
      <c r="K1464" s="31"/>
      <c r="L1464" s="11"/>
      <c r="M1464" s="32"/>
      <c r="N1464" s="31"/>
      <c r="O1464" s="11"/>
      <c r="P1464" s="32"/>
      <c r="Q1464" s="31"/>
      <c r="R1464" s="11"/>
    </row>
    <row r="1465" spans="11:18" ht="8.25">
      <c r="K1465" s="31"/>
      <c r="L1465" s="11"/>
      <c r="M1465" s="32"/>
      <c r="N1465" s="31"/>
      <c r="O1465" s="11"/>
      <c r="P1465" s="32"/>
      <c r="Q1465" s="31"/>
      <c r="R1465" s="11"/>
    </row>
    <row r="1466" spans="11:18" ht="8.25">
      <c r="K1466" s="31"/>
      <c r="L1466" s="11"/>
      <c r="M1466" s="32"/>
      <c r="N1466" s="31"/>
      <c r="O1466" s="11"/>
      <c r="P1466" s="32"/>
      <c r="Q1466" s="31"/>
      <c r="R1466" s="11"/>
    </row>
    <row r="1467" spans="11:18" ht="8.25">
      <c r="K1467" s="31"/>
      <c r="L1467" s="11"/>
      <c r="M1467" s="32"/>
      <c r="N1467" s="31"/>
      <c r="O1467" s="11"/>
      <c r="P1467" s="32"/>
      <c r="Q1467" s="31"/>
      <c r="R1467" s="11"/>
    </row>
    <row r="1468" spans="11:18" ht="8.25">
      <c r="K1468" s="31"/>
      <c r="L1468" s="11"/>
      <c r="M1468" s="32"/>
      <c r="N1468" s="31"/>
      <c r="O1468" s="11"/>
      <c r="P1468" s="32"/>
      <c r="Q1468" s="31"/>
      <c r="R1468" s="11"/>
    </row>
    <row r="1469" spans="11:18" ht="8.25">
      <c r="K1469" s="31"/>
      <c r="L1469" s="11"/>
      <c r="M1469" s="32"/>
      <c r="N1469" s="31"/>
      <c r="O1469" s="11"/>
      <c r="P1469" s="32"/>
      <c r="Q1469" s="31"/>
      <c r="R1469" s="11"/>
    </row>
    <row r="1470" spans="11:18" ht="8.25">
      <c r="K1470" s="31"/>
      <c r="L1470" s="11"/>
      <c r="M1470" s="32"/>
      <c r="N1470" s="31"/>
      <c r="O1470" s="11"/>
      <c r="P1470" s="32"/>
      <c r="Q1470" s="31"/>
      <c r="R1470" s="11"/>
    </row>
    <row r="1471" spans="11:18" ht="8.25">
      <c r="K1471" s="31"/>
      <c r="L1471" s="11"/>
      <c r="M1471" s="32"/>
      <c r="N1471" s="31"/>
      <c r="O1471" s="11"/>
      <c r="P1471" s="32"/>
      <c r="Q1471" s="31"/>
      <c r="R1471" s="11"/>
    </row>
    <row r="1472" spans="11:18" ht="8.25">
      <c r="K1472" s="31"/>
      <c r="L1472" s="11"/>
      <c r="M1472" s="32"/>
      <c r="N1472" s="31"/>
      <c r="O1472" s="11"/>
      <c r="P1472" s="32"/>
      <c r="Q1472" s="31"/>
      <c r="R1472" s="11"/>
    </row>
    <row r="1473" spans="11:18" ht="8.25">
      <c r="K1473" s="31"/>
      <c r="L1473" s="11"/>
      <c r="M1473" s="32"/>
      <c r="N1473" s="31"/>
      <c r="O1473" s="11"/>
      <c r="P1473" s="32"/>
      <c r="Q1473" s="31"/>
      <c r="R1473" s="11"/>
    </row>
    <row r="1474" spans="11:18" ht="8.25">
      <c r="K1474" s="31"/>
      <c r="L1474" s="11"/>
      <c r="M1474" s="32"/>
      <c r="N1474" s="31"/>
      <c r="O1474" s="11"/>
      <c r="P1474" s="32"/>
      <c r="Q1474" s="31"/>
      <c r="R1474" s="11"/>
    </row>
    <row r="1475" spans="11:18" ht="8.25">
      <c r="K1475" s="31"/>
      <c r="L1475" s="11"/>
      <c r="M1475" s="32"/>
      <c r="N1475" s="31"/>
      <c r="O1475" s="11"/>
      <c r="P1475" s="32"/>
      <c r="Q1475" s="31"/>
      <c r="R1475" s="11"/>
    </row>
    <row r="1476" spans="11:18" ht="8.25">
      <c r="K1476" s="31"/>
      <c r="L1476" s="11"/>
      <c r="M1476" s="32"/>
      <c r="N1476" s="31"/>
      <c r="O1476" s="11"/>
      <c r="P1476" s="32"/>
      <c r="Q1476" s="31"/>
      <c r="R1476" s="11"/>
    </row>
    <row r="1477" spans="11:18" ht="8.25">
      <c r="K1477" s="31"/>
      <c r="L1477" s="11"/>
      <c r="M1477" s="32"/>
      <c r="N1477" s="31"/>
      <c r="O1477" s="11"/>
      <c r="P1477" s="32"/>
      <c r="Q1477" s="31"/>
      <c r="R1477" s="11"/>
    </row>
    <row r="1478" spans="11:18" ht="8.25">
      <c r="K1478" s="31"/>
      <c r="L1478" s="11"/>
      <c r="M1478" s="32"/>
      <c r="N1478" s="31"/>
      <c r="O1478" s="11"/>
      <c r="P1478" s="32"/>
      <c r="Q1478" s="31"/>
      <c r="R1478" s="11"/>
    </row>
    <row r="1479" spans="11:18" ht="8.25">
      <c r="K1479" s="31"/>
      <c r="L1479" s="11"/>
      <c r="M1479" s="32"/>
      <c r="N1479" s="31"/>
      <c r="O1479" s="11"/>
      <c r="P1479" s="32"/>
      <c r="Q1479" s="31"/>
      <c r="R1479" s="11"/>
    </row>
    <row r="1480" spans="11:18" ht="8.25">
      <c r="K1480" s="31"/>
      <c r="L1480" s="11"/>
      <c r="M1480" s="32"/>
      <c r="N1480" s="31"/>
      <c r="O1480" s="11"/>
      <c r="P1480" s="32"/>
      <c r="Q1480" s="31"/>
      <c r="R1480" s="11"/>
    </row>
    <row r="1481" spans="11:18" ht="8.25">
      <c r="K1481" s="31"/>
      <c r="L1481" s="11"/>
      <c r="M1481" s="32"/>
      <c r="N1481" s="31"/>
      <c r="O1481" s="11"/>
      <c r="P1481" s="32"/>
      <c r="Q1481" s="31"/>
      <c r="R1481" s="11"/>
    </row>
    <row r="1482" spans="11:18" ht="8.25">
      <c r="K1482" s="31"/>
      <c r="L1482" s="11"/>
      <c r="M1482" s="32"/>
      <c r="N1482" s="31"/>
      <c r="O1482" s="11"/>
      <c r="P1482" s="32"/>
      <c r="Q1482" s="31"/>
      <c r="R1482" s="11"/>
    </row>
    <row r="1483" spans="11:18" ht="8.25">
      <c r="K1483" s="31"/>
      <c r="L1483" s="11"/>
      <c r="M1483" s="32"/>
      <c r="N1483" s="31"/>
      <c r="O1483" s="11"/>
      <c r="P1483" s="32"/>
      <c r="Q1483" s="31"/>
      <c r="R1483" s="11"/>
    </row>
    <row r="1484" spans="11:18" ht="8.25">
      <c r="K1484" s="31"/>
      <c r="L1484" s="11"/>
      <c r="M1484" s="32"/>
      <c r="N1484" s="31"/>
      <c r="O1484" s="11"/>
      <c r="P1484" s="32"/>
      <c r="Q1484" s="31"/>
      <c r="R1484" s="11"/>
    </row>
    <row r="1485" spans="11:18" ht="8.25">
      <c r="K1485" s="31"/>
      <c r="L1485" s="11"/>
      <c r="M1485" s="32"/>
      <c r="N1485" s="31"/>
      <c r="O1485" s="11"/>
      <c r="P1485" s="32"/>
      <c r="Q1485" s="31"/>
      <c r="R1485" s="11"/>
    </row>
    <row r="1486" spans="11:18" ht="8.25">
      <c r="K1486" s="31"/>
      <c r="L1486" s="11"/>
      <c r="M1486" s="32"/>
      <c r="N1486" s="31"/>
      <c r="O1486" s="11"/>
      <c r="P1486" s="32"/>
      <c r="Q1486" s="31"/>
      <c r="R1486" s="11"/>
    </row>
    <row r="1487" spans="11:18" ht="8.25">
      <c r="K1487" s="31"/>
      <c r="L1487" s="11"/>
      <c r="M1487" s="32"/>
      <c r="N1487" s="31"/>
      <c r="O1487" s="11"/>
      <c r="P1487" s="32"/>
      <c r="Q1487" s="31"/>
      <c r="R1487" s="11"/>
    </row>
    <row r="1488" spans="11:18" ht="8.25">
      <c r="K1488" s="31"/>
      <c r="L1488" s="11"/>
      <c r="M1488" s="32"/>
      <c r="N1488" s="31"/>
      <c r="O1488" s="11"/>
      <c r="P1488" s="32"/>
      <c r="Q1488" s="31"/>
      <c r="R1488" s="11"/>
    </row>
    <row r="1489" spans="11:18" ht="8.25">
      <c r="K1489" s="31"/>
      <c r="L1489" s="11"/>
      <c r="M1489" s="32"/>
      <c r="N1489" s="31"/>
      <c r="O1489" s="11"/>
      <c r="P1489" s="32"/>
      <c r="Q1489" s="31"/>
      <c r="R1489" s="11"/>
    </row>
    <row r="1490" spans="11:18" ht="8.25">
      <c r="K1490" s="31"/>
      <c r="L1490" s="11"/>
      <c r="M1490" s="32"/>
      <c r="N1490" s="31"/>
      <c r="O1490" s="11"/>
      <c r="P1490" s="32"/>
      <c r="Q1490" s="31"/>
      <c r="R1490" s="11"/>
    </row>
    <row r="1491" spans="11:18" ht="8.25">
      <c r="K1491" s="31"/>
      <c r="L1491" s="11"/>
      <c r="M1491" s="32"/>
      <c r="N1491" s="31"/>
      <c r="O1491" s="11"/>
      <c r="P1491" s="32"/>
      <c r="Q1491" s="31"/>
      <c r="R1491" s="11"/>
    </row>
    <row r="1492" spans="11:18" ht="8.25">
      <c r="K1492" s="31"/>
      <c r="L1492" s="11"/>
      <c r="M1492" s="32"/>
      <c r="N1492" s="31"/>
      <c r="O1492" s="11"/>
      <c r="P1492" s="32"/>
      <c r="Q1492" s="31"/>
      <c r="R1492" s="11"/>
    </row>
    <row r="1493" spans="11:18" ht="8.25">
      <c r="K1493" s="31"/>
      <c r="L1493" s="11"/>
      <c r="M1493" s="32"/>
      <c r="N1493" s="31"/>
      <c r="O1493" s="11"/>
      <c r="P1493" s="32"/>
      <c r="Q1493" s="31"/>
      <c r="R1493" s="11"/>
    </row>
    <row r="1494" spans="11:18" ht="8.25">
      <c r="K1494" s="31"/>
      <c r="L1494" s="11"/>
      <c r="M1494" s="32"/>
      <c r="N1494" s="31"/>
      <c r="O1494" s="11"/>
      <c r="P1494" s="32"/>
      <c r="Q1494" s="31"/>
      <c r="R1494" s="11"/>
    </row>
    <row r="1495" spans="11:18" ht="8.25">
      <c r="K1495" s="31"/>
      <c r="L1495" s="11"/>
      <c r="M1495" s="32"/>
      <c r="N1495" s="31"/>
      <c r="O1495" s="11"/>
      <c r="P1495" s="32"/>
      <c r="Q1495" s="31"/>
      <c r="R1495" s="11"/>
    </row>
    <row r="1496" spans="11:18" ht="8.25">
      <c r="K1496" s="31"/>
      <c r="L1496" s="11"/>
      <c r="M1496" s="32"/>
      <c r="N1496" s="31"/>
      <c r="O1496" s="11"/>
      <c r="P1496" s="32"/>
      <c r="Q1496" s="31"/>
      <c r="R1496" s="11"/>
    </row>
    <row r="1497" spans="11:18" ht="8.25">
      <c r="K1497" s="31"/>
      <c r="L1497" s="11"/>
      <c r="M1497" s="32"/>
      <c r="N1497" s="31"/>
      <c r="O1497" s="11"/>
      <c r="P1497" s="32"/>
      <c r="Q1497" s="31"/>
      <c r="R1497" s="11"/>
    </row>
    <row r="1498" spans="11:18" ht="8.25">
      <c r="K1498" s="31"/>
      <c r="L1498" s="11"/>
      <c r="M1498" s="32"/>
      <c r="N1498" s="31"/>
      <c r="O1498" s="11"/>
      <c r="P1498" s="32"/>
      <c r="Q1498" s="31"/>
      <c r="R1498" s="11"/>
    </row>
    <row r="1499" spans="11:18" ht="8.25">
      <c r="K1499" s="31"/>
      <c r="L1499" s="11"/>
      <c r="M1499" s="32"/>
      <c r="N1499" s="31"/>
      <c r="O1499" s="11"/>
      <c r="P1499" s="32"/>
      <c r="Q1499" s="31"/>
      <c r="R1499" s="11"/>
    </row>
    <row r="1500" spans="11:18" ht="8.25">
      <c r="K1500" s="31"/>
      <c r="L1500" s="11"/>
      <c r="M1500" s="32"/>
      <c r="N1500" s="31"/>
      <c r="O1500" s="11"/>
      <c r="P1500" s="32"/>
      <c r="Q1500" s="31"/>
      <c r="R1500" s="11"/>
    </row>
    <row r="1501" spans="11:18" ht="8.25">
      <c r="K1501" s="31"/>
      <c r="L1501" s="11"/>
      <c r="M1501" s="32"/>
      <c r="N1501" s="31"/>
      <c r="O1501" s="11"/>
      <c r="P1501" s="32"/>
      <c r="Q1501" s="31"/>
      <c r="R1501" s="11"/>
    </row>
    <row r="1502" spans="11:18" ht="8.25">
      <c r="K1502" s="31"/>
      <c r="L1502" s="11"/>
      <c r="M1502" s="32"/>
      <c r="N1502" s="31"/>
      <c r="O1502" s="11"/>
      <c r="P1502" s="32"/>
      <c r="Q1502" s="31"/>
      <c r="R1502" s="11"/>
    </row>
    <row r="1503" spans="11:18" ht="8.25">
      <c r="K1503" s="31"/>
      <c r="L1503" s="11"/>
      <c r="M1503" s="32"/>
      <c r="N1503" s="31"/>
      <c r="O1503" s="11"/>
      <c r="P1503" s="32"/>
      <c r="Q1503" s="31"/>
      <c r="R1503" s="11"/>
    </row>
    <row r="1504" spans="11:18" ht="8.25">
      <c r="K1504" s="31"/>
      <c r="L1504" s="11"/>
      <c r="M1504" s="32"/>
      <c r="N1504" s="31"/>
      <c r="O1504" s="11"/>
      <c r="P1504" s="32"/>
      <c r="Q1504" s="31"/>
      <c r="R1504" s="11"/>
    </row>
    <row r="1505" spans="11:18" ht="8.25">
      <c r="K1505" s="31"/>
      <c r="L1505" s="11"/>
      <c r="M1505" s="32"/>
      <c r="N1505" s="31"/>
      <c r="O1505" s="11"/>
      <c r="P1505" s="32"/>
      <c r="Q1505" s="31"/>
      <c r="R1505" s="11"/>
    </row>
    <row r="1506" spans="11:18" ht="8.25">
      <c r="K1506" s="31"/>
      <c r="L1506" s="11"/>
      <c r="M1506" s="32"/>
      <c r="N1506" s="31"/>
      <c r="O1506" s="11"/>
      <c r="P1506" s="32"/>
      <c r="Q1506" s="31"/>
      <c r="R1506" s="11"/>
    </row>
    <row r="1507" spans="11:18" ht="8.25">
      <c r="K1507" s="31"/>
      <c r="L1507" s="11"/>
      <c r="M1507" s="32"/>
      <c r="N1507" s="31"/>
      <c r="O1507" s="11"/>
      <c r="P1507" s="32"/>
      <c r="Q1507" s="31"/>
      <c r="R1507" s="11"/>
    </row>
    <row r="1508" spans="11:18" ht="8.25">
      <c r="K1508" s="31"/>
      <c r="L1508" s="11"/>
      <c r="M1508" s="32"/>
      <c r="N1508" s="31"/>
      <c r="O1508" s="11"/>
      <c r="P1508" s="32"/>
      <c r="Q1508" s="31"/>
      <c r="R1508" s="11"/>
    </row>
    <row r="1509" spans="11:18" ht="8.25">
      <c r="K1509" s="31"/>
      <c r="L1509" s="11"/>
      <c r="M1509" s="32"/>
      <c r="N1509" s="31"/>
      <c r="O1509" s="11"/>
      <c r="P1509" s="32"/>
      <c r="Q1509" s="31"/>
      <c r="R1509" s="11"/>
    </row>
    <row r="1510" spans="11:18" ht="8.25">
      <c r="K1510" s="31"/>
      <c r="L1510" s="11"/>
      <c r="M1510" s="32"/>
      <c r="N1510" s="31"/>
      <c r="O1510" s="11"/>
      <c r="P1510" s="32"/>
      <c r="Q1510" s="31"/>
      <c r="R1510" s="11"/>
    </row>
    <row r="1511" spans="11:18" ht="8.25">
      <c r="K1511" s="31"/>
      <c r="L1511" s="11"/>
      <c r="M1511" s="32"/>
      <c r="N1511" s="31"/>
      <c r="O1511" s="11"/>
      <c r="P1511" s="32"/>
      <c r="Q1511" s="31"/>
      <c r="R1511" s="11"/>
    </row>
    <row r="1512" spans="11:18" ht="8.25">
      <c r="K1512" s="31"/>
      <c r="L1512" s="11"/>
      <c r="M1512" s="32"/>
      <c r="N1512" s="31"/>
      <c r="O1512" s="11"/>
      <c r="P1512" s="32"/>
      <c r="Q1512" s="31"/>
      <c r="R1512" s="11"/>
    </row>
    <row r="1513" spans="11:18" ht="8.25">
      <c r="K1513" s="31"/>
      <c r="L1513" s="11"/>
      <c r="M1513" s="32"/>
      <c r="N1513" s="31"/>
      <c r="O1513" s="11"/>
      <c r="P1513" s="32"/>
      <c r="Q1513" s="31"/>
      <c r="R1513" s="11"/>
    </row>
    <row r="1514" spans="11:18" ht="8.25">
      <c r="K1514" s="31"/>
      <c r="L1514" s="11"/>
      <c r="M1514" s="32"/>
      <c r="N1514" s="31"/>
      <c r="O1514" s="11"/>
      <c r="P1514" s="32"/>
      <c r="Q1514" s="31"/>
      <c r="R1514" s="11"/>
    </row>
    <row r="1515" spans="11:18" ht="8.25">
      <c r="K1515" s="31"/>
      <c r="L1515" s="11"/>
      <c r="M1515" s="32"/>
      <c r="N1515" s="31"/>
      <c r="O1515" s="11"/>
      <c r="P1515" s="32"/>
      <c r="Q1515" s="31"/>
      <c r="R1515" s="11"/>
    </row>
    <row r="1516" spans="11:18" ht="8.25">
      <c r="K1516" s="31"/>
      <c r="L1516" s="11"/>
      <c r="M1516" s="32"/>
      <c r="N1516" s="31"/>
      <c r="O1516" s="11"/>
      <c r="P1516" s="32"/>
      <c r="Q1516" s="31"/>
      <c r="R1516" s="11"/>
    </row>
    <row r="1517" spans="11:18" ht="8.25">
      <c r="K1517" s="31"/>
      <c r="L1517" s="11"/>
      <c r="M1517" s="32"/>
      <c r="N1517" s="31"/>
      <c r="O1517" s="11"/>
      <c r="P1517" s="32"/>
      <c r="Q1517" s="31"/>
      <c r="R1517" s="11"/>
    </row>
    <row r="1518" spans="11:18" ht="8.25">
      <c r="K1518" s="31"/>
      <c r="L1518" s="11"/>
      <c r="M1518" s="32"/>
      <c r="N1518" s="31"/>
      <c r="O1518" s="11"/>
      <c r="P1518" s="32"/>
      <c r="Q1518" s="31"/>
      <c r="R1518" s="11"/>
    </row>
    <row r="1519" spans="11:18" ht="8.25">
      <c r="K1519" s="31"/>
      <c r="L1519" s="11"/>
      <c r="M1519" s="32"/>
      <c r="N1519" s="31"/>
      <c r="O1519" s="11"/>
      <c r="P1519" s="32"/>
      <c r="Q1519" s="31"/>
      <c r="R1519" s="11"/>
    </row>
    <row r="1520" spans="11:18" ht="8.25">
      <c r="K1520" s="31"/>
      <c r="L1520" s="11"/>
      <c r="M1520" s="32"/>
      <c r="N1520" s="31"/>
      <c r="O1520" s="11"/>
      <c r="P1520" s="32"/>
      <c r="Q1520" s="31"/>
      <c r="R1520" s="11"/>
    </row>
    <row r="1521" spans="11:18" ht="8.25">
      <c r="K1521" s="31"/>
      <c r="L1521" s="11"/>
      <c r="M1521" s="32"/>
      <c r="N1521" s="31"/>
      <c r="O1521" s="11"/>
      <c r="P1521" s="32"/>
      <c r="Q1521" s="31"/>
      <c r="R1521" s="11"/>
    </row>
    <row r="1522" spans="11:18" ht="8.25">
      <c r="K1522" s="31"/>
      <c r="L1522" s="11"/>
      <c r="M1522" s="32"/>
      <c r="N1522" s="31"/>
      <c r="O1522" s="11"/>
      <c r="P1522" s="32"/>
      <c r="Q1522" s="31"/>
      <c r="R1522" s="11"/>
    </row>
    <row r="1523" spans="11:18" ht="8.25">
      <c r="K1523" s="31"/>
      <c r="L1523" s="11"/>
      <c r="M1523" s="32"/>
      <c r="N1523" s="31"/>
      <c r="O1523" s="11"/>
      <c r="P1523" s="32"/>
      <c r="Q1523" s="31"/>
      <c r="R1523" s="11"/>
    </row>
    <row r="1524" spans="11:18" ht="8.25">
      <c r="K1524" s="31"/>
      <c r="L1524" s="11"/>
      <c r="M1524" s="32"/>
      <c r="N1524" s="31"/>
      <c r="O1524" s="11"/>
      <c r="P1524" s="32"/>
      <c r="Q1524" s="31"/>
      <c r="R1524" s="11"/>
    </row>
    <row r="1525" spans="11:18" ht="8.25">
      <c r="K1525" s="31"/>
      <c r="L1525" s="11"/>
      <c r="M1525" s="32"/>
      <c r="N1525" s="31"/>
      <c r="O1525" s="11"/>
      <c r="P1525" s="32"/>
      <c r="Q1525" s="31"/>
      <c r="R1525" s="11"/>
    </row>
    <row r="1526" spans="11:18" ht="8.25">
      <c r="K1526" s="31"/>
      <c r="L1526" s="11"/>
      <c r="M1526" s="32"/>
      <c r="N1526" s="31"/>
      <c r="O1526" s="11"/>
      <c r="P1526" s="32"/>
      <c r="Q1526" s="31"/>
      <c r="R1526" s="11"/>
    </row>
    <row r="1527" spans="11:18" ht="8.25">
      <c r="K1527" s="31"/>
      <c r="L1527" s="11"/>
      <c r="M1527" s="32"/>
      <c r="N1527" s="31"/>
      <c r="O1527" s="11"/>
      <c r="P1527" s="32"/>
      <c r="Q1527" s="31"/>
      <c r="R1527" s="11"/>
    </row>
    <row r="1528" spans="11:18" ht="8.25">
      <c r="K1528" s="31"/>
      <c r="L1528" s="11"/>
      <c r="M1528" s="32"/>
      <c r="N1528" s="31"/>
      <c r="O1528" s="11"/>
      <c r="P1528" s="32"/>
      <c r="Q1528" s="31"/>
      <c r="R1528" s="11"/>
    </row>
    <row r="1529" spans="11:18" ht="8.25">
      <c r="K1529" s="31"/>
      <c r="L1529" s="11"/>
      <c r="M1529" s="32"/>
      <c r="N1529" s="31"/>
      <c r="O1529" s="11"/>
      <c r="P1529" s="32"/>
      <c r="Q1529" s="31"/>
      <c r="R1529" s="11"/>
    </row>
    <row r="1530" spans="11:18" ht="8.25">
      <c r="K1530" s="31"/>
      <c r="L1530" s="11"/>
      <c r="M1530" s="32"/>
      <c r="N1530" s="31"/>
      <c r="O1530" s="11"/>
      <c r="P1530" s="32"/>
      <c r="Q1530" s="31"/>
      <c r="R1530" s="11"/>
    </row>
    <row r="1531" spans="11:18" ht="8.25">
      <c r="K1531" s="31"/>
      <c r="L1531" s="11"/>
      <c r="M1531" s="32"/>
      <c r="N1531" s="31"/>
      <c r="O1531" s="11"/>
      <c r="P1531" s="32"/>
      <c r="Q1531" s="31"/>
      <c r="R1531" s="11"/>
    </row>
    <row r="1532" spans="11:18" ht="8.25">
      <c r="K1532" s="31"/>
      <c r="L1532" s="11"/>
      <c r="M1532" s="32"/>
      <c r="N1532" s="31"/>
      <c r="O1532" s="11"/>
      <c r="P1532" s="32"/>
      <c r="Q1532" s="31"/>
      <c r="R1532" s="11"/>
    </row>
    <row r="1533" spans="11:18" ht="8.25">
      <c r="K1533" s="31"/>
      <c r="L1533" s="11"/>
      <c r="M1533" s="32"/>
      <c r="N1533" s="31"/>
      <c r="O1533" s="11"/>
      <c r="P1533" s="32"/>
      <c r="Q1533" s="31"/>
      <c r="R1533" s="11"/>
    </row>
    <row r="1534" spans="11:18" ht="8.25">
      <c r="K1534" s="31"/>
      <c r="L1534" s="11"/>
      <c r="M1534" s="32"/>
      <c r="N1534" s="31"/>
      <c r="O1534" s="11"/>
      <c r="P1534" s="32"/>
      <c r="Q1534" s="31"/>
      <c r="R1534" s="11"/>
    </row>
    <row r="1535" spans="11:18" ht="8.25">
      <c r="K1535" s="31"/>
      <c r="L1535" s="11"/>
      <c r="M1535" s="32"/>
      <c r="N1535" s="31"/>
      <c r="O1535" s="11"/>
      <c r="P1535" s="32"/>
      <c r="Q1535" s="31"/>
      <c r="R1535" s="11"/>
    </row>
    <row r="1536" spans="11:18" ht="8.25">
      <c r="K1536" s="31"/>
      <c r="L1536" s="11"/>
      <c r="M1536" s="32"/>
      <c r="N1536" s="31"/>
      <c r="O1536" s="11"/>
      <c r="P1536" s="32"/>
      <c r="Q1536" s="31"/>
      <c r="R1536" s="11"/>
    </row>
    <row r="1537" spans="11:18" ht="8.25">
      <c r="K1537" s="31"/>
      <c r="L1537" s="11"/>
      <c r="M1537" s="32"/>
      <c r="N1537" s="31"/>
      <c r="O1537" s="11"/>
      <c r="P1537" s="32"/>
      <c r="Q1537" s="31"/>
      <c r="R1537" s="11"/>
    </row>
    <row r="1538" spans="11:18" ht="8.25">
      <c r="K1538" s="31"/>
      <c r="L1538" s="11"/>
      <c r="M1538" s="32"/>
      <c r="N1538" s="31"/>
      <c r="O1538" s="11"/>
      <c r="P1538" s="32"/>
      <c r="Q1538" s="31"/>
      <c r="R1538" s="11"/>
    </row>
    <row r="1539" spans="11:18" ht="8.25">
      <c r="K1539" s="31"/>
      <c r="L1539" s="11"/>
      <c r="M1539" s="32"/>
      <c r="N1539" s="31"/>
      <c r="O1539" s="11"/>
      <c r="P1539" s="32"/>
      <c r="Q1539" s="31"/>
      <c r="R1539" s="11"/>
    </row>
    <row r="1540" spans="11:18" ht="8.25">
      <c r="K1540" s="31"/>
      <c r="L1540" s="11"/>
      <c r="M1540" s="32"/>
      <c r="N1540" s="31"/>
      <c r="O1540" s="11"/>
      <c r="P1540" s="32"/>
      <c r="Q1540" s="31"/>
      <c r="R1540" s="11"/>
    </row>
    <row r="1541" spans="11:18" ht="8.25">
      <c r="K1541" s="31"/>
      <c r="L1541" s="11"/>
      <c r="M1541" s="32"/>
      <c r="N1541" s="31"/>
      <c r="O1541" s="11"/>
      <c r="P1541" s="32"/>
      <c r="Q1541" s="31"/>
      <c r="R1541" s="11"/>
    </row>
    <row r="1542" spans="11:18" ht="8.25">
      <c r="K1542" s="31"/>
      <c r="L1542" s="11"/>
      <c r="M1542" s="32"/>
      <c r="N1542" s="31"/>
      <c r="O1542" s="11"/>
      <c r="P1542" s="32"/>
      <c r="Q1542" s="31"/>
      <c r="R1542" s="11"/>
    </row>
    <row r="1543" spans="11:18" ht="8.25">
      <c r="K1543" s="31"/>
      <c r="L1543" s="11"/>
      <c r="M1543" s="32"/>
      <c r="N1543" s="31"/>
      <c r="O1543" s="11"/>
      <c r="P1543" s="32"/>
      <c r="Q1543" s="31"/>
      <c r="R1543" s="11"/>
    </row>
    <row r="1544" spans="11:18" ht="8.25">
      <c r="K1544" s="31"/>
      <c r="L1544" s="11"/>
      <c r="M1544" s="32"/>
      <c r="N1544" s="31"/>
      <c r="O1544" s="11"/>
      <c r="P1544" s="32"/>
      <c r="Q1544" s="31"/>
      <c r="R1544" s="11"/>
    </row>
    <row r="1545" spans="11:18" ht="8.25">
      <c r="K1545" s="31"/>
      <c r="L1545" s="11"/>
      <c r="M1545" s="32"/>
      <c r="N1545" s="31"/>
      <c r="O1545" s="11"/>
      <c r="P1545" s="32"/>
      <c r="Q1545" s="31"/>
      <c r="R1545" s="11"/>
    </row>
    <row r="1546" spans="11:18" ht="8.25">
      <c r="K1546" s="31"/>
      <c r="L1546" s="11"/>
      <c r="M1546" s="32"/>
      <c r="N1546" s="31"/>
      <c r="O1546" s="11"/>
      <c r="P1546" s="32"/>
      <c r="Q1546" s="31"/>
      <c r="R1546" s="11"/>
    </row>
    <row r="1547" spans="11:18" ht="8.25">
      <c r="K1547" s="31"/>
      <c r="L1547" s="11"/>
      <c r="M1547" s="32"/>
      <c r="N1547" s="31"/>
      <c r="O1547" s="11"/>
      <c r="P1547" s="32"/>
      <c r="Q1547" s="31"/>
      <c r="R1547" s="11"/>
    </row>
    <row r="1548" spans="11:18" ht="8.25">
      <c r="K1548" s="31"/>
      <c r="L1548" s="11"/>
      <c r="M1548" s="32"/>
      <c r="N1548" s="31"/>
      <c r="O1548" s="11"/>
      <c r="P1548" s="32"/>
      <c r="Q1548" s="31"/>
      <c r="R1548" s="11"/>
    </row>
    <row r="1549" spans="11:18" ht="8.25">
      <c r="K1549" s="31"/>
      <c r="L1549" s="11"/>
      <c r="M1549" s="32"/>
      <c r="N1549" s="31"/>
      <c r="O1549" s="11"/>
      <c r="P1549" s="32"/>
      <c r="Q1549" s="31"/>
      <c r="R1549" s="11"/>
    </row>
    <row r="1550" spans="11:18" ht="8.25">
      <c r="K1550" s="31"/>
      <c r="L1550" s="11"/>
      <c r="M1550" s="32"/>
      <c r="N1550" s="31"/>
      <c r="O1550" s="11"/>
      <c r="P1550" s="32"/>
      <c r="Q1550" s="31"/>
      <c r="R1550" s="11"/>
    </row>
    <row r="1551" spans="11:18" ht="8.25">
      <c r="K1551" s="31"/>
      <c r="L1551" s="11"/>
      <c r="M1551" s="32"/>
      <c r="N1551" s="31"/>
      <c r="O1551" s="11"/>
      <c r="P1551" s="32"/>
      <c r="Q1551" s="31"/>
      <c r="R1551" s="11"/>
    </row>
    <row r="1552" spans="11:18" ht="8.25">
      <c r="K1552" s="31"/>
      <c r="L1552" s="11"/>
      <c r="M1552" s="32"/>
      <c r="N1552" s="31"/>
      <c r="O1552" s="11"/>
      <c r="P1552" s="32"/>
      <c r="Q1552" s="31"/>
      <c r="R1552" s="11"/>
    </row>
    <row r="1553" spans="11:18" ht="8.25">
      <c r="K1553" s="31"/>
      <c r="L1553" s="11"/>
      <c r="M1553" s="32"/>
      <c r="N1553" s="31"/>
      <c r="O1553" s="11"/>
      <c r="P1553" s="32"/>
      <c r="Q1553" s="31"/>
      <c r="R1553" s="11"/>
    </row>
    <row r="1554" spans="11:18" ht="8.25">
      <c r="K1554" s="31"/>
      <c r="L1554" s="11"/>
      <c r="M1554" s="32"/>
      <c r="N1554" s="31"/>
      <c r="O1554" s="11"/>
      <c r="P1554" s="32"/>
      <c r="Q1554" s="31"/>
      <c r="R1554" s="11"/>
    </row>
    <row r="1555" spans="11:18" ht="8.25">
      <c r="K1555" s="31"/>
      <c r="L1555" s="11"/>
      <c r="M1555" s="32"/>
      <c r="N1555" s="31"/>
      <c r="O1555" s="11"/>
      <c r="P1555" s="32"/>
      <c r="Q1555" s="31"/>
      <c r="R1555" s="11"/>
    </row>
    <row r="1556" spans="11:18" ht="8.25">
      <c r="K1556" s="31"/>
      <c r="L1556" s="11"/>
      <c r="M1556" s="32"/>
      <c r="N1556" s="31"/>
      <c r="O1556" s="11"/>
      <c r="P1556" s="32"/>
      <c r="Q1556" s="31"/>
      <c r="R1556" s="11"/>
    </row>
    <row r="1557" spans="11:18" ht="8.25">
      <c r="K1557" s="31"/>
      <c r="L1557" s="11"/>
      <c r="M1557" s="32"/>
      <c r="N1557" s="31"/>
      <c r="O1557" s="11"/>
      <c r="P1557" s="32"/>
      <c r="Q1557" s="31"/>
      <c r="R1557" s="11"/>
    </row>
    <row r="1558" spans="11:18" ht="8.25">
      <c r="K1558" s="31"/>
      <c r="L1558" s="11"/>
      <c r="M1558" s="32"/>
      <c r="N1558" s="31"/>
      <c r="O1558" s="11"/>
      <c r="P1558" s="32"/>
      <c r="Q1558" s="31"/>
      <c r="R1558" s="11"/>
    </row>
    <row r="1559" spans="11:18" ht="8.25">
      <c r="K1559" s="31"/>
      <c r="L1559" s="11"/>
      <c r="M1559" s="32"/>
      <c r="N1559" s="31"/>
      <c r="O1559" s="11"/>
      <c r="P1559" s="32"/>
      <c r="Q1559" s="31"/>
      <c r="R1559" s="11"/>
    </row>
    <row r="1560" spans="11:18" ht="8.25">
      <c r="K1560" s="31"/>
      <c r="L1560" s="11"/>
      <c r="M1560" s="32"/>
      <c r="N1560" s="31"/>
      <c r="O1560" s="11"/>
      <c r="P1560" s="32"/>
      <c r="Q1560" s="31"/>
      <c r="R1560" s="11"/>
    </row>
    <row r="1561" spans="11:18" ht="8.25">
      <c r="K1561" s="31"/>
      <c r="L1561" s="11"/>
      <c r="M1561" s="32"/>
      <c r="N1561" s="31"/>
      <c r="O1561" s="11"/>
      <c r="P1561" s="32"/>
      <c r="Q1561" s="31"/>
      <c r="R1561" s="11"/>
    </row>
    <row r="1562" spans="11:18" ht="8.25">
      <c r="K1562" s="31"/>
      <c r="L1562" s="11"/>
      <c r="M1562" s="32"/>
      <c r="N1562" s="31"/>
      <c r="O1562" s="11"/>
      <c r="P1562" s="32"/>
      <c r="Q1562" s="31"/>
      <c r="R1562" s="11"/>
    </row>
    <row r="1563" spans="11:18" ht="8.25">
      <c r="K1563" s="31"/>
      <c r="L1563" s="11"/>
      <c r="M1563" s="32"/>
      <c r="N1563" s="31"/>
      <c r="O1563" s="11"/>
      <c r="P1563" s="32"/>
      <c r="Q1563" s="31"/>
      <c r="R1563" s="11"/>
    </row>
    <row r="1564" spans="11:18" ht="8.25">
      <c r="K1564" s="31"/>
      <c r="L1564" s="11"/>
      <c r="M1564" s="32"/>
      <c r="N1564" s="31"/>
      <c r="O1564" s="11"/>
      <c r="P1564" s="32"/>
      <c r="Q1564" s="31"/>
      <c r="R1564" s="11"/>
    </row>
    <row r="1565" spans="11:18" ht="8.25">
      <c r="K1565" s="31"/>
      <c r="L1565" s="11"/>
      <c r="M1565" s="32"/>
      <c r="N1565" s="31"/>
      <c r="O1565" s="11"/>
      <c r="P1565" s="32"/>
      <c r="Q1565" s="31"/>
      <c r="R1565" s="11"/>
    </row>
    <row r="1566" spans="11:18" ht="8.25">
      <c r="K1566" s="31"/>
      <c r="L1566" s="11"/>
      <c r="M1566" s="32"/>
      <c r="N1566" s="31"/>
      <c r="O1566" s="11"/>
      <c r="P1566" s="32"/>
      <c r="Q1566" s="31"/>
      <c r="R1566" s="11"/>
    </row>
    <row r="1567" spans="11:18" ht="8.25">
      <c r="K1567" s="31"/>
      <c r="L1567" s="11"/>
      <c r="M1567" s="32"/>
      <c r="N1567" s="31"/>
      <c r="O1567" s="11"/>
      <c r="P1567" s="32"/>
      <c r="Q1567" s="31"/>
      <c r="R1567" s="11"/>
    </row>
    <row r="1568" spans="11:18" ht="8.25">
      <c r="K1568" s="31"/>
      <c r="L1568" s="11"/>
      <c r="M1568" s="32"/>
      <c r="N1568" s="31"/>
      <c r="O1568" s="11"/>
      <c r="P1568" s="32"/>
      <c r="Q1568" s="31"/>
      <c r="R1568" s="11"/>
    </row>
    <row r="1569" spans="11:18" ht="8.25">
      <c r="K1569" s="31"/>
      <c r="L1569" s="11"/>
      <c r="M1569" s="32"/>
      <c r="N1569" s="31"/>
      <c r="O1569" s="11"/>
      <c r="P1569" s="32"/>
      <c r="Q1569" s="31"/>
      <c r="R1569" s="11"/>
    </row>
    <row r="1570" spans="11:18" ht="8.25">
      <c r="K1570" s="31"/>
      <c r="L1570" s="11"/>
      <c r="M1570" s="32"/>
      <c r="N1570" s="31"/>
      <c r="O1570" s="11"/>
      <c r="P1570" s="32"/>
      <c r="Q1570" s="31"/>
      <c r="R1570" s="11"/>
    </row>
    <row r="1571" spans="11:18" ht="8.25">
      <c r="K1571" s="31"/>
      <c r="L1571" s="11"/>
      <c r="M1571" s="32"/>
      <c r="N1571" s="31"/>
      <c r="O1571" s="11"/>
      <c r="P1571" s="32"/>
      <c r="Q1571" s="31"/>
      <c r="R1571" s="11"/>
    </row>
    <row r="1572" spans="11:18" ht="8.25">
      <c r="K1572" s="31"/>
      <c r="L1572" s="11"/>
      <c r="M1572" s="32"/>
      <c r="N1572" s="31"/>
      <c r="O1572" s="11"/>
      <c r="P1572" s="32"/>
      <c r="Q1572" s="31"/>
      <c r="R1572" s="11"/>
    </row>
    <row r="1573" spans="11:18" ht="8.25">
      <c r="K1573" s="31"/>
      <c r="L1573" s="11"/>
      <c r="M1573" s="32"/>
      <c r="N1573" s="31"/>
      <c r="O1573" s="11"/>
      <c r="P1573" s="32"/>
      <c r="Q1573" s="31"/>
      <c r="R1573" s="11"/>
    </row>
    <row r="1574" spans="11:18" ht="8.25">
      <c r="K1574" s="31"/>
      <c r="L1574" s="11"/>
      <c r="M1574" s="32"/>
      <c r="N1574" s="31"/>
      <c r="O1574" s="11"/>
      <c r="P1574" s="32"/>
      <c r="Q1574" s="31"/>
      <c r="R1574" s="11"/>
    </row>
    <row r="1575" spans="11:18" ht="8.25">
      <c r="K1575" s="31"/>
      <c r="L1575" s="11"/>
      <c r="M1575" s="32"/>
      <c r="N1575" s="31"/>
      <c r="O1575" s="11"/>
      <c r="P1575" s="32"/>
      <c r="Q1575" s="31"/>
      <c r="R1575" s="11"/>
    </row>
    <row r="1576" spans="11:18" ht="8.25">
      <c r="K1576" s="31"/>
      <c r="L1576" s="11"/>
      <c r="M1576" s="32"/>
      <c r="N1576" s="31"/>
      <c r="O1576" s="11"/>
      <c r="P1576" s="32"/>
      <c r="Q1576" s="31"/>
      <c r="R1576" s="11"/>
    </row>
    <row r="1577" spans="11:18" ht="8.25">
      <c r="K1577" s="31"/>
      <c r="L1577" s="11"/>
      <c r="M1577" s="32"/>
      <c r="N1577" s="31"/>
      <c r="O1577" s="11"/>
      <c r="P1577" s="32"/>
      <c r="Q1577" s="31"/>
      <c r="R1577" s="11"/>
    </row>
    <row r="1578" spans="11:18" ht="8.25">
      <c r="K1578" s="31"/>
      <c r="L1578" s="11"/>
      <c r="M1578" s="32"/>
      <c r="N1578" s="31"/>
      <c r="O1578" s="11"/>
      <c r="P1578" s="32"/>
      <c r="Q1578" s="31"/>
      <c r="R1578" s="11"/>
    </row>
    <row r="1579" spans="11:18" ht="8.25">
      <c r="K1579" s="31"/>
      <c r="L1579" s="11"/>
      <c r="M1579" s="32"/>
      <c r="N1579" s="31"/>
      <c r="O1579" s="11"/>
      <c r="P1579" s="32"/>
      <c r="Q1579" s="31"/>
      <c r="R1579" s="11"/>
    </row>
    <row r="1580" spans="11:18" ht="8.25">
      <c r="K1580" s="31"/>
      <c r="L1580" s="11"/>
      <c r="M1580" s="32"/>
      <c r="N1580" s="31"/>
      <c r="O1580" s="11"/>
      <c r="P1580" s="32"/>
      <c r="Q1580" s="31"/>
      <c r="R1580" s="11"/>
    </row>
    <row r="1581" spans="11:18" ht="8.25">
      <c r="K1581" s="31"/>
      <c r="L1581" s="11"/>
      <c r="M1581" s="32"/>
      <c r="N1581" s="31"/>
      <c r="O1581" s="11"/>
      <c r="P1581" s="32"/>
      <c r="Q1581" s="31"/>
      <c r="R1581" s="11"/>
    </row>
    <row r="1582" spans="11:18" ht="8.25">
      <c r="K1582" s="31"/>
      <c r="L1582" s="11"/>
      <c r="M1582" s="32"/>
      <c r="N1582" s="31"/>
      <c r="O1582" s="11"/>
      <c r="P1582" s="32"/>
      <c r="Q1582" s="31"/>
      <c r="R1582" s="11"/>
    </row>
    <row r="1583" spans="11:18" ht="8.25">
      <c r="K1583" s="31"/>
      <c r="L1583" s="11"/>
      <c r="M1583" s="32"/>
      <c r="N1583" s="31"/>
      <c r="O1583" s="11"/>
      <c r="P1583" s="32"/>
      <c r="Q1583" s="31"/>
      <c r="R1583" s="11"/>
    </row>
    <row r="1584" spans="11:18" ht="8.25">
      <c r="K1584" s="31"/>
      <c r="L1584" s="11"/>
      <c r="M1584" s="32"/>
      <c r="N1584" s="31"/>
      <c r="O1584" s="11"/>
      <c r="P1584" s="32"/>
      <c r="Q1584" s="31"/>
      <c r="R1584" s="11"/>
    </row>
    <row r="1585" spans="11:18" ht="8.25">
      <c r="K1585" s="31"/>
      <c r="L1585" s="11"/>
      <c r="M1585" s="32"/>
      <c r="N1585" s="31"/>
      <c r="O1585" s="11"/>
      <c r="P1585" s="32"/>
      <c r="Q1585" s="31"/>
      <c r="R1585" s="11"/>
    </row>
    <row r="1586" spans="11:18" ht="8.25">
      <c r="K1586" s="31"/>
      <c r="L1586" s="11"/>
      <c r="M1586" s="32"/>
      <c r="N1586" s="31"/>
      <c r="O1586" s="11"/>
      <c r="P1586" s="32"/>
      <c r="Q1586" s="31"/>
      <c r="R1586" s="11"/>
    </row>
    <row r="1587" spans="11:18" ht="8.25">
      <c r="K1587" s="31"/>
      <c r="L1587" s="11"/>
      <c r="M1587" s="32"/>
      <c r="N1587" s="31"/>
      <c r="O1587" s="11"/>
      <c r="P1587" s="32"/>
      <c r="Q1587" s="31"/>
      <c r="R1587" s="11"/>
    </row>
    <row r="1588" spans="11:18" ht="8.25">
      <c r="K1588" s="31"/>
      <c r="L1588" s="11"/>
      <c r="M1588" s="32"/>
      <c r="N1588" s="31"/>
      <c r="O1588" s="11"/>
      <c r="P1588" s="32"/>
      <c r="Q1588" s="31"/>
      <c r="R1588" s="11"/>
    </row>
    <row r="1589" spans="11:18" ht="8.25">
      <c r="K1589" s="31"/>
      <c r="L1589" s="11"/>
      <c r="M1589" s="32"/>
      <c r="N1589" s="31"/>
      <c r="O1589" s="11"/>
      <c r="P1589" s="32"/>
      <c r="Q1589" s="31"/>
      <c r="R1589" s="11"/>
    </row>
    <row r="1590" spans="11:18" ht="8.25">
      <c r="K1590" s="31"/>
      <c r="L1590" s="11"/>
      <c r="M1590" s="32"/>
      <c r="N1590" s="31"/>
      <c r="O1590" s="11"/>
      <c r="P1590" s="32"/>
      <c r="Q1590" s="31"/>
      <c r="R1590" s="11"/>
    </row>
    <row r="1591" spans="11:18" ht="8.25">
      <c r="K1591" s="31"/>
      <c r="L1591" s="11"/>
      <c r="M1591" s="32"/>
      <c r="N1591" s="31"/>
      <c r="O1591" s="11"/>
      <c r="P1591" s="32"/>
      <c r="Q1591" s="31"/>
      <c r="R1591" s="11"/>
    </row>
    <row r="1592" spans="11:18" ht="8.25">
      <c r="K1592" s="31"/>
      <c r="L1592" s="11"/>
      <c r="M1592" s="32"/>
      <c r="N1592" s="31"/>
      <c r="O1592" s="11"/>
      <c r="P1592" s="32"/>
      <c r="Q1592" s="31"/>
      <c r="R1592" s="11"/>
    </row>
    <row r="1593" spans="11:18" ht="8.25">
      <c r="K1593" s="31"/>
      <c r="L1593" s="11"/>
      <c r="M1593" s="32"/>
      <c r="N1593" s="31"/>
      <c r="O1593" s="11"/>
      <c r="P1593" s="32"/>
      <c r="Q1593" s="31"/>
      <c r="R1593" s="11"/>
    </row>
    <row r="1594" spans="11:18" ht="8.25">
      <c r="K1594" s="31"/>
      <c r="L1594" s="11"/>
      <c r="M1594" s="32"/>
      <c r="N1594" s="31"/>
      <c r="O1594" s="11"/>
      <c r="P1594" s="32"/>
      <c r="Q1594" s="31"/>
      <c r="R1594" s="11"/>
    </row>
    <row r="1595" spans="11:18" ht="8.25">
      <c r="K1595" s="31"/>
      <c r="L1595" s="11"/>
      <c r="M1595" s="32"/>
      <c r="N1595" s="31"/>
      <c r="O1595" s="11"/>
      <c r="P1595" s="32"/>
      <c r="Q1595" s="31"/>
      <c r="R1595" s="11"/>
    </row>
    <row r="1596" spans="11:18" ht="8.25">
      <c r="K1596" s="31"/>
      <c r="L1596" s="11"/>
      <c r="M1596" s="32"/>
      <c r="N1596" s="31"/>
      <c r="O1596" s="11"/>
      <c r="P1596" s="32"/>
      <c r="Q1596" s="31"/>
      <c r="R1596" s="11"/>
    </row>
    <row r="1597" spans="11:18" ht="8.25">
      <c r="K1597" s="31"/>
      <c r="L1597" s="11"/>
      <c r="M1597" s="32"/>
      <c r="N1597" s="31"/>
      <c r="O1597" s="11"/>
      <c r="P1597" s="32"/>
      <c r="Q1597" s="31"/>
      <c r="R1597" s="11"/>
    </row>
    <row r="1598" spans="11:18" ht="8.25">
      <c r="K1598" s="31"/>
      <c r="L1598" s="11"/>
      <c r="M1598" s="32"/>
      <c r="N1598" s="31"/>
      <c r="O1598" s="11"/>
      <c r="P1598" s="32"/>
      <c r="Q1598" s="31"/>
      <c r="R1598" s="11"/>
    </row>
    <row r="1599" spans="11:18" ht="8.25">
      <c r="K1599" s="31"/>
      <c r="L1599" s="11"/>
      <c r="M1599" s="32"/>
      <c r="N1599" s="31"/>
      <c r="O1599" s="11"/>
      <c r="P1599" s="32"/>
      <c r="Q1599" s="31"/>
      <c r="R1599" s="11"/>
    </row>
    <row r="1600" spans="11:18" ht="8.25">
      <c r="K1600" s="31"/>
      <c r="L1600" s="11"/>
      <c r="M1600" s="32"/>
      <c r="N1600" s="31"/>
      <c r="O1600" s="11"/>
      <c r="P1600" s="32"/>
      <c r="Q1600" s="31"/>
      <c r="R1600" s="11"/>
    </row>
    <row r="1601" spans="11:18" ht="8.25">
      <c r="K1601" s="31"/>
      <c r="L1601" s="11"/>
      <c r="M1601" s="32"/>
      <c r="N1601" s="31"/>
      <c r="O1601" s="11"/>
      <c r="P1601" s="32"/>
      <c r="Q1601" s="31"/>
      <c r="R1601" s="11"/>
    </row>
    <row r="1602" spans="11:18" ht="8.25">
      <c r="K1602" s="31"/>
      <c r="L1602" s="11"/>
      <c r="M1602" s="32"/>
      <c r="N1602" s="31"/>
      <c r="O1602" s="11"/>
      <c r="P1602" s="32"/>
      <c r="Q1602" s="31"/>
      <c r="R1602" s="11"/>
    </row>
    <row r="1603" spans="11:18" ht="8.25">
      <c r="K1603" s="31"/>
      <c r="L1603" s="11"/>
      <c r="M1603" s="32"/>
      <c r="N1603" s="31"/>
      <c r="O1603" s="11"/>
      <c r="P1603" s="32"/>
      <c r="Q1603" s="31"/>
      <c r="R1603" s="11"/>
    </row>
    <row r="1604" spans="11:18" ht="8.25">
      <c r="K1604" s="31"/>
      <c r="L1604" s="11"/>
      <c r="M1604" s="32"/>
      <c r="N1604" s="31"/>
      <c r="O1604" s="11"/>
      <c r="P1604" s="32"/>
      <c r="Q1604" s="31"/>
      <c r="R1604" s="11"/>
    </row>
    <row r="1605" spans="11:18" ht="8.25">
      <c r="K1605" s="31"/>
      <c r="L1605" s="11"/>
      <c r="M1605" s="32"/>
      <c r="N1605" s="31"/>
      <c r="O1605" s="11"/>
      <c r="P1605" s="32"/>
      <c r="Q1605" s="31"/>
      <c r="R1605" s="11"/>
    </row>
    <row r="1606" spans="11:18" ht="8.25">
      <c r="K1606" s="31"/>
      <c r="L1606" s="11"/>
      <c r="M1606" s="32"/>
      <c r="N1606" s="31"/>
      <c r="O1606" s="11"/>
      <c r="P1606" s="32"/>
      <c r="Q1606" s="31"/>
      <c r="R1606" s="11"/>
    </row>
    <row r="1607" spans="11:18" ht="8.25">
      <c r="K1607" s="31"/>
      <c r="L1607" s="11"/>
      <c r="M1607" s="32"/>
      <c r="N1607" s="31"/>
      <c r="O1607" s="11"/>
      <c r="P1607" s="32"/>
      <c r="Q1607" s="31"/>
      <c r="R1607" s="11"/>
    </row>
    <row r="1608" spans="11:18" ht="8.25">
      <c r="K1608" s="31"/>
      <c r="L1608" s="11"/>
      <c r="M1608" s="32"/>
      <c r="N1608" s="31"/>
      <c r="O1608" s="11"/>
      <c r="P1608" s="32"/>
      <c r="Q1608" s="31"/>
      <c r="R1608" s="11"/>
    </row>
    <row r="1609" spans="11:18" ht="8.25">
      <c r="K1609" s="31"/>
      <c r="L1609" s="11"/>
      <c r="M1609" s="32"/>
      <c r="N1609" s="31"/>
      <c r="O1609" s="11"/>
      <c r="P1609" s="32"/>
      <c r="Q1609" s="31"/>
      <c r="R1609" s="11"/>
    </row>
    <row r="1610" spans="11:18" ht="8.25">
      <c r="K1610" s="31"/>
      <c r="L1610" s="11"/>
      <c r="M1610" s="32"/>
      <c r="N1610" s="31"/>
      <c r="O1610" s="11"/>
      <c r="P1610" s="32"/>
      <c r="Q1610" s="31"/>
      <c r="R1610" s="11"/>
    </row>
    <row r="1611" spans="11:18" ht="8.25">
      <c r="K1611" s="31"/>
      <c r="L1611" s="11"/>
      <c r="M1611" s="32"/>
      <c r="N1611" s="31"/>
      <c r="O1611" s="11"/>
      <c r="P1611" s="32"/>
      <c r="Q1611" s="31"/>
      <c r="R1611" s="11"/>
    </row>
    <row r="1612" spans="11:18" ht="8.25">
      <c r="K1612" s="31"/>
      <c r="L1612" s="11"/>
      <c r="M1612" s="32"/>
      <c r="N1612" s="31"/>
      <c r="O1612" s="11"/>
      <c r="P1612" s="32"/>
      <c r="Q1612" s="31"/>
      <c r="R1612" s="11"/>
    </row>
    <row r="1613" spans="11:18" ht="8.25">
      <c r="K1613" s="31"/>
      <c r="L1613" s="11"/>
      <c r="M1613" s="32"/>
      <c r="N1613" s="31"/>
      <c r="O1613" s="11"/>
      <c r="P1613" s="32"/>
      <c r="Q1613" s="31"/>
      <c r="R1613" s="11"/>
    </row>
    <row r="1614" spans="11:18" ht="8.25">
      <c r="K1614" s="31"/>
      <c r="L1614" s="11"/>
      <c r="M1614" s="32"/>
      <c r="N1614" s="31"/>
      <c r="O1614" s="11"/>
      <c r="P1614" s="32"/>
      <c r="Q1614" s="31"/>
      <c r="R1614" s="11"/>
    </row>
    <row r="1615" spans="11:18" ht="8.25">
      <c r="K1615" s="31"/>
      <c r="L1615" s="11"/>
      <c r="M1615" s="32"/>
      <c r="N1615" s="31"/>
      <c r="O1615" s="11"/>
      <c r="P1615" s="32"/>
      <c r="Q1615" s="31"/>
      <c r="R1615" s="11"/>
    </row>
    <row r="1616" spans="11:18" ht="8.25">
      <c r="K1616" s="31"/>
      <c r="L1616" s="11"/>
      <c r="M1616" s="32"/>
      <c r="N1616" s="31"/>
      <c r="O1616" s="11"/>
      <c r="P1616" s="32"/>
      <c r="Q1616" s="31"/>
      <c r="R1616" s="11"/>
    </row>
    <row r="1617" spans="11:18" ht="8.25">
      <c r="K1617" s="31"/>
      <c r="L1617" s="11"/>
      <c r="M1617" s="32"/>
      <c r="N1617" s="31"/>
      <c r="O1617" s="11"/>
      <c r="P1617" s="32"/>
      <c r="Q1617" s="31"/>
      <c r="R1617" s="11"/>
    </row>
    <row r="1618" spans="11:18" ht="8.25">
      <c r="K1618" s="31"/>
      <c r="L1618" s="11"/>
      <c r="M1618" s="32"/>
      <c r="N1618" s="31"/>
      <c r="O1618" s="11"/>
      <c r="P1618" s="32"/>
      <c r="Q1618" s="31"/>
      <c r="R1618" s="11"/>
    </row>
    <row r="1619" spans="11:18" ht="8.25">
      <c r="K1619" s="31"/>
      <c r="L1619" s="11"/>
      <c r="M1619" s="32"/>
      <c r="N1619" s="31"/>
      <c r="O1619" s="11"/>
      <c r="P1619" s="32"/>
      <c r="Q1619" s="31"/>
      <c r="R1619" s="11"/>
    </row>
    <row r="1620" spans="11:18" ht="8.25">
      <c r="K1620" s="31"/>
      <c r="L1620" s="11"/>
      <c r="M1620" s="32"/>
      <c r="N1620" s="31"/>
      <c r="O1620" s="11"/>
      <c r="P1620" s="32"/>
      <c r="Q1620" s="31"/>
      <c r="R1620" s="11"/>
    </row>
    <row r="1621" spans="11:18" ht="8.25">
      <c r="K1621" s="31"/>
      <c r="L1621" s="11"/>
      <c r="M1621" s="32"/>
      <c r="N1621" s="31"/>
      <c r="O1621" s="11"/>
      <c r="P1621" s="32"/>
      <c r="Q1621" s="31"/>
      <c r="R1621" s="11"/>
    </row>
    <row r="1622" spans="11:18" ht="8.25">
      <c r="K1622" s="31"/>
      <c r="L1622" s="11"/>
      <c r="M1622" s="32"/>
      <c r="N1622" s="31"/>
      <c r="O1622" s="11"/>
      <c r="P1622" s="32"/>
      <c r="Q1622" s="31"/>
      <c r="R1622" s="11"/>
    </row>
    <row r="1623" spans="11:18" ht="8.25">
      <c r="K1623" s="31"/>
      <c r="L1623" s="11"/>
      <c r="M1623" s="32"/>
      <c r="N1623" s="31"/>
      <c r="O1623" s="11"/>
      <c r="P1623" s="32"/>
      <c r="Q1623" s="31"/>
      <c r="R1623" s="11"/>
    </row>
    <row r="1624" spans="11:18" ht="8.25">
      <c r="K1624" s="31"/>
      <c r="L1624" s="11"/>
      <c r="M1624" s="32"/>
      <c r="N1624" s="31"/>
      <c r="O1624" s="11"/>
      <c r="P1624" s="32"/>
      <c r="Q1624" s="31"/>
      <c r="R1624" s="11"/>
    </row>
    <row r="1625" spans="11:18" ht="8.25">
      <c r="K1625" s="31"/>
      <c r="L1625" s="11"/>
      <c r="M1625" s="32"/>
      <c r="N1625" s="31"/>
      <c r="O1625" s="11"/>
      <c r="P1625" s="32"/>
      <c r="Q1625" s="31"/>
      <c r="R1625" s="11"/>
    </row>
    <row r="1626" spans="11:18" ht="8.25">
      <c r="K1626" s="31"/>
      <c r="L1626" s="11"/>
      <c r="M1626" s="32"/>
      <c r="N1626" s="31"/>
      <c r="O1626" s="11"/>
      <c r="P1626" s="32"/>
      <c r="Q1626" s="31"/>
      <c r="R1626" s="11"/>
    </row>
    <row r="1627" spans="11:18" ht="8.25">
      <c r="K1627" s="31"/>
      <c r="L1627" s="11"/>
      <c r="M1627" s="32"/>
      <c r="N1627" s="31"/>
      <c r="O1627" s="11"/>
      <c r="P1627" s="32"/>
      <c r="Q1627" s="31"/>
      <c r="R1627" s="11"/>
    </row>
    <row r="1628" spans="11:18" ht="8.25">
      <c r="K1628" s="31"/>
      <c r="L1628" s="11"/>
      <c r="M1628" s="32"/>
      <c r="N1628" s="31"/>
      <c r="O1628" s="11"/>
      <c r="P1628" s="32"/>
      <c r="Q1628" s="31"/>
      <c r="R1628" s="11"/>
    </row>
    <row r="1629" spans="11:18" ht="8.25">
      <c r="K1629" s="31"/>
      <c r="L1629" s="11"/>
      <c r="M1629" s="32"/>
      <c r="N1629" s="31"/>
      <c r="O1629" s="11"/>
      <c r="P1629" s="32"/>
      <c r="Q1629" s="31"/>
      <c r="R1629" s="11"/>
    </row>
    <row r="1630" spans="11:18" ht="8.25">
      <c r="K1630" s="31"/>
      <c r="L1630" s="11"/>
      <c r="M1630" s="32"/>
      <c r="N1630" s="31"/>
      <c r="O1630" s="11"/>
      <c r="P1630" s="32"/>
      <c r="Q1630" s="31"/>
      <c r="R1630" s="11"/>
    </row>
    <row r="1631" spans="11:18" ht="8.25">
      <c r="K1631" s="31"/>
      <c r="L1631" s="11"/>
      <c r="M1631" s="32"/>
      <c r="N1631" s="31"/>
      <c r="O1631" s="11"/>
      <c r="P1631" s="32"/>
      <c r="Q1631" s="31"/>
      <c r="R1631" s="11"/>
    </row>
    <row r="1632" spans="11:18" ht="8.25">
      <c r="K1632" s="31"/>
      <c r="L1632" s="11"/>
      <c r="M1632" s="32"/>
      <c r="N1632" s="31"/>
      <c r="O1632" s="11"/>
      <c r="P1632" s="32"/>
      <c r="Q1632" s="31"/>
      <c r="R1632" s="11"/>
    </row>
    <row r="1633" spans="11:18" ht="8.25">
      <c r="K1633" s="31"/>
      <c r="L1633" s="11"/>
      <c r="M1633" s="32"/>
      <c r="N1633" s="31"/>
      <c r="O1633" s="11"/>
      <c r="P1633" s="32"/>
      <c r="Q1633" s="31"/>
      <c r="R1633" s="11"/>
    </row>
    <row r="1634" spans="11:18" ht="8.25">
      <c r="K1634" s="31"/>
      <c r="L1634" s="11"/>
      <c r="M1634" s="32"/>
      <c r="N1634" s="31"/>
      <c r="O1634" s="11"/>
      <c r="P1634" s="32"/>
      <c r="Q1634" s="31"/>
      <c r="R1634" s="11"/>
    </row>
    <row r="1635" spans="11:18" ht="8.25">
      <c r="K1635" s="31"/>
      <c r="L1635" s="11"/>
      <c r="M1635" s="32"/>
      <c r="N1635" s="31"/>
      <c r="O1635" s="11"/>
      <c r="P1635" s="32"/>
      <c r="Q1635" s="31"/>
      <c r="R1635" s="11"/>
    </row>
    <row r="1636" spans="11:18" ht="8.25">
      <c r="K1636" s="31"/>
      <c r="L1636" s="11"/>
      <c r="M1636" s="32"/>
      <c r="N1636" s="31"/>
      <c r="O1636" s="11"/>
      <c r="P1636" s="32"/>
      <c r="Q1636" s="31"/>
      <c r="R1636" s="11"/>
    </row>
    <row r="1637" spans="11:18" ht="8.25">
      <c r="K1637" s="31"/>
      <c r="L1637" s="11"/>
      <c r="M1637" s="32"/>
      <c r="N1637" s="31"/>
      <c r="O1637" s="11"/>
      <c r="P1637" s="32"/>
      <c r="Q1637" s="31"/>
      <c r="R1637" s="11"/>
    </row>
    <row r="1638" spans="11:18" ht="8.25">
      <c r="K1638" s="31"/>
      <c r="L1638" s="11"/>
      <c r="M1638" s="32"/>
      <c r="N1638" s="31"/>
      <c r="O1638" s="11"/>
      <c r="P1638" s="32"/>
      <c r="Q1638" s="31"/>
      <c r="R1638" s="11"/>
    </row>
    <row r="1639" spans="11:18" ht="8.25">
      <c r="K1639" s="31"/>
      <c r="L1639" s="11"/>
      <c r="M1639" s="32"/>
      <c r="N1639" s="31"/>
      <c r="O1639" s="11"/>
      <c r="P1639" s="32"/>
      <c r="Q1639" s="31"/>
      <c r="R1639" s="11"/>
    </row>
    <row r="1640" spans="11:18" ht="8.25">
      <c r="K1640" s="31"/>
      <c r="L1640" s="11"/>
      <c r="M1640" s="32"/>
      <c r="N1640" s="31"/>
      <c r="O1640" s="11"/>
      <c r="P1640" s="32"/>
      <c r="Q1640" s="31"/>
      <c r="R1640" s="11"/>
    </row>
    <row r="1641" spans="11:18" ht="8.25">
      <c r="K1641" s="31"/>
      <c r="L1641" s="11"/>
      <c r="M1641" s="32"/>
      <c r="N1641" s="31"/>
      <c r="O1641" s="11"/>
      <c r="P1641" s="32"/>
      <c r="Q1641" s="31"/>
      <c r="R1641" s="11"/>
    </row>
    <row r="1642" spans="11:18" ht="8.25">
      <c r="K1642" s="31"/>
      <c r="L1642" s="11"/>
      <c r="M1642" s="32"/>
      <c r="N1642" s="31"/>
      <c r="O1642" s="11"/>
      <c r="P1642" s="32"/>
      <c r="Q1642" s="31"/>
      <c r="R1642" s="11"/>
    </row>
    <row r="1643" spans="11:18" ht="8.25">
      <c r="K1643" s="31"/>
      <c r="L1643" s="11"/>
      <c r="M1643" s="32"/>
      <c r="N1643" s="31"/>
      <c r="O1643" s="11"/>
      <c r="P1643" s="32"/>
      <c r="Q1643" s="31"/>
      <c r="R1643" s="11"/>
    </row>
    <row r="1644" spans="11:18" ht="8.25">
      <c r="K1644" s="31"/>
      <c r="L1644" s="11"/>
      <c r="M1644" s="32"/>
      <c r="N1644" s="31"/>
      <c r="O1644" s="11"/>
      <c r="P1644" s="32"/>
      <c r="Q1644" s="31"/>
      <c r="R1644" s="11"/>
    </row>
    <row r="1645" spans="11:18" ht="8.25">
      <c r="K1645" s="31"/>
      <c r="L1645" s="11"/>
      <c r="M1645" s="32"/>
      <c r="N1645" s="31"/>
      <c r="O1645" s="11"/>
      <c r="P1645" s="32"/>
      <c r="Q1645" s="31"/>
      <c r="R1645" s="11"/>
    </row>
    <row r="1646" spans="11:18" ht="8.25">
      <c r="K1646" s="31"/>
      <c r="L1646" s="11"/>
      <c r="M1646" s="32"/>
      <c r="N1646" s="31"/>
      <c r="O1646" s="11"/>
      <c r="P1646" s="32"/>
      <c r="Q1646" s="31"/>
      <c r="R1646" s="11"/>
    </row>
    <row r="1647" spans="11:18" ht="8.25">
      <c r="K1647" s="31"/>
      <c r="L1647" s="11"/>
      <c r="M1647" s="32"/>
      <c r="N1647" s="31"/>
      <c r="O1647" s="11"/>
      <c r="P1647" s="32"/>
      <c r="Q1647" s="31"/>
      <c r="R1647" s="11"/>
    </row>
    <row r="1648" spans="11:18" ht="8.25">
      <c r="K1648" s="31"/>
      <c r="L1648" s="11"/>
      <c r="M1648" s="32"/>
      <c r="N1648" s="31"/>
      <c r="O1648" s="11"/>
      <c r="P1648" s="32"/>
      <c r="Q1648" s="31"/>
      <c r="R1648" s="11"/>
    </row>
    <row r="1649" spans="11:18" ht="8.25">
      <c r="K1649" s="31"/>
      <c r="L1649" s="11"/>
      <c r="M1649" s="32"/>
      <c r="N1649" s="31"/>
      <c r="O1649" s="11"/>
      <c r="P1649" s="32"/>
      <c r="Q1649" s="31"/>
      <c r="R1649" s="11"/>
    </row>
    <row r="1650" spans="11:18" ht="8.25">
      <c r="K1650" s="31"/>
      <c r="L1650" s="11"/>
      <c r="M1650" s="32"/>
      <c r="N1650" s="31"/>
      <c r="O1650" s="11"/>
      <c r="P1650" s="32"/>
      <c r="Q1650" s="31"/>
      <c r="R1650" s="11"/>
    </row>
    <row r="1651" spans="11:18" ht="8.25">
      <c r="K1651" s="31"/>
      <c r="L1651" s="11"/>
      <c r="M1651" s="32"/>
      <c r="N1651" s="31"/>
      <c r="O1651" s="11"/>
      <c r="P1651" s="32"/>
      <c r="Q1651" s="31"/>
      <c r="R1651" s="11"/>
    </row>
    <row r="1652" spans="11:18" ht="8.25">
      <c r="K1652" s="31"/>
      <c r="L1652" s="11"/>
      <c r="M1652" s="32"/>
      <c r="N1652" s="31"/>
      <c r="O1652" s="11"/>
      <c r="P1652" s="32"/>
      <c r="Q1652" s="31"/>
      <c r="R1652" s="11"/>
    </row>
    <row r="1653" spans="11:18" ht="8.25">
      <c r="K1653" s="31"/>
      <c r="L1653" s="11"/>
      <c r="M1653" s="32"/>
      <c r="N1653" s="31"/>
      <c r="O1653" s="11"/>
      <c r="P1653" s="32"/>
      <c r="Q1653" s="31"/>
      <c r="R1653" s="11"/>
    </row>
    <row r="1654" spans="11:18" ht="8.25">
      <c r="K1654" s="31"/>
      <c r="L1654" s="11"/>
      <c r="M1654" s="32"/>
      <c r="N1654" s="31"/>
      <c r="O1654" s="11"/>
      <c r="P1654" s="32"/>
      <c r="Q1654" s="31"/>
      <c r="R1654" s="11"/>
    </row>
    <row r="1655" spans="11:18" ht="8.25">
      <c r="K1655" s="31"/>
      <c r="L1655" s="11"/>
      <c r="M1655" s="32"/>
      <c r="N1655" s="31"/>
      <c r="O1655" s="11"/>
      <c r="P1655" s="32"/>
      <c r="Q1655" s="31"/>
      <c r="R1655" s="11"/>
    </row>
    <row r="1656" spans="11:18" ht="8.25">
      <c r="K1656" s="31"/>
      <c r="L1656" s="11"/>
      <c r="M1656" s="32"/>
      <c r="N1656" s="31"/>
      <c r="O1656" s="11"/>
      <c r="P1656" s="32"/>
      <c r="Q1656" s="31"/>
      <c r="R1656" s="11"/>
    </row>
    <row r="1657" spans="11:18" ht="8.25">
      <c r="K1657" s="31"/>
      <c r="L1657" s="11"/>
      <c r="M1657" s="32"/>
      <c r="N1657" s="31"/>
      <c r="O1657" s="11"/>
      <c r="P1657" s="32"/>
      <c r="Q1657" s="31"/>
      <c r="R1657" s="11"/>
    </row>
    <row r="1658" spans="11:18" ht="8.25">
      <c r="K1658" s="31"/>
      <c r="L1658" s="11"/>
      <c r="M1658" s="32"/>
      <c r="N1658" s="31"/>
      <c r="O1658" s="11"/>
      <c r="P1658" s="32"/>
      <c r="Q1658" s="31"/>
      <c r="R1658" s="11"/>
    </row>
    <row r="1659" spans="11:18" ht="8.25">
      <c r="K1659" s="31"/>
      <c r="L1659" s="11"/>
      <c r="M1659" s="32"/>
      <c r="N1659" s="31"/>
      <c r="O1659" s="11"/>
      <c r="P1659" s="32"/>
      <c r="Q1659" s="31"/>
      <c r="R1659" s="11"/>
    </row>
    <row r="1660" spans="11:18" ht="8.25">
      <c r="K1660" s="31"/>
      <c r="L1660" s="11"/>
      <c r="M1660" s="32"/>
      <c r="N1660" s="31"/>
      <c r="O1660" s="11"/>
      <c r="P1660" s="32"/>
      <c r="Q1660" s="31"/>
      <c r="R1660" s="11"/>
    </row>
    <row r="1661" spans="11:18" ht="8.25">
      <c r="K1661" s="31"/>
      <c r="L1661" s="11"/>
      <c r="M1661" s="32"/>
      <c r="N1661" s="31"/>
      <c r="O1661" s="11"/>
      <c r="P1661" s="32"/>
      <c r="Q1661" s="31"/>
      <c r="R1661" s="11"/>
    </row>
    <row r="1662" spans="11:18" ht="8.25">
      <c r="K1662" s="31"/>
      <c r="L1662" s="11"/>
      <c r="M1662" s="32"/>
      <c r="N1662" s="31"/>
      <c r="O1662" s="11"/>
      <c r="P1662" s="32"/>
      <c r="Q1662" s="31"/>
      <c r="R1662" s="11"/>
    </row>
    <row r="1663" spans="11:18" ht="8.25">
      <c r="K1663" s="31"/>
      <c r="L1663" s="11"/>
      <c r="M1663" s="32"/>
      <c r="N1663" s="31"/>
      <c r="O1663" s="11"/>
      <c r="P1663" s="32"/>
      <c r="Q1663" s="31"/>
      <c r="R1663" s="11"/>
    </row>
    <row r="1664" spans="11:18" ht="8.25">
      <c r="K1664" s="31"/>
      <c r="L1664" s="11"/>
      <c r="M1664" s="32"/>
      <c r="N1664" s="31"/>
      <c r="O1664" s="11"/>
      <c r="P1664" s="32"/>
      <c r="Q1664" s="31"/>
      <c r="R1664" s="11"/>
    </row>
    <row r="1665" spans="11:18" ht="8.25">
      <c r="K1665" s="31"/>
      <c r="L1665" s="11"/>
      <c r="M1665" s="32"/>
      <c r="N1665" s="31"/>
      <c r="O1665" s="11"/>
      <c r="P1665" s="32"/>
      <c r="Q1665" s="31"/>
      <c r="R1665" s="11"/>
    </row>
    <row r="1666" spans="11:18" ht="8.25">
      <c r="K1666" s="31"/>
      <c r="L1666" s="11"/>
      <c r="M1666" s="32"/>
      <c r="N1666" s="31"/>
      <c r="O1666" s="11"/>
      <c r="P1666" s="32"/>
      <c r="Q1666" s="31"/>
      <c r="R1666" s="11"/>
    </row>
    <row r="1667" spans="11:18" ht="8.25">
      <c r="K1667" s="31"/>
      <c r="L1667" s="11"/>
      <c r="M1667" s="32"/>
      <c r="N1667" s="31"/>
      <c r="O1667" s="11"/>
      <c r="P1667" s="32"/>
      <c r="Q1667" s="31"/>
      <c r="R1667" s="11"/>
    </row>
    <row r="1668" spans="11:18" ht="8.25">
      <c r="K1668" s="31"/>
      <c r="L1668" s="11"/>
      <c r="M1668" s="32"/>
      <c r="N1668" s="31"/>
      <c r="O1668" s="11"/>
      <c r="P1668" s="32"/>
      <c r="Q1668" s="31"/>
      <c r="R1668" s="11"/>
    </row>
    <row r="1669" spans="11:18" ht="8.25">
      <c r="K1669" s="31"/>
      <c r="L1669" s="11"/>
      <c r="M1669" s="32"/>
      <c r="N1669" s="31"/>
      <c r="O1669" s="11"/>
      <c r="P1669" s="32"/>
      <c r="Q1669" s="31"/>
      <c r="R1669" s="11"/>
    </row>
    <row r="1670" spans="11:18" ht="8.25">
      <c r="K1670" s="31"/>
      <c r="L1670" s="11"/>
      <c r="M1670" s="32"/>
      <c r="N1670" s="31"/>
      <c r="O1670" s="11"/>
      <c r="P1670" s="32"/>
      <c r="Q1670" s="31"/>
      <c r="R1670" s="11"/>
    </row>
    <row r="1671" spans="11:18" ht="8.25">
      <c r="K1671" s="31"/>
      <c r="L1671" s="11"/>
      <c r="M1671" s="32"/>
      <c r="N1671" s="31"/>
      <c r="O1671" s="11"/>
      <c r="P1671" s="32"/>
      <c r="Q1671" s="31"/>
      <c r="R1671" s="11"/>
    </row>
    <row r="1672" spans="11:18" ht="8.25">
      <c r="K1672" s="31"/>
      <c r="L1672" s="11"/>
      <c r="M1672" s="32"/>
      <c r="N1672" s="31"/>
      <c r="O1672" s="11"/>
      <c r="P1672" s="32"/>
      <c r="Q1672" s="31"/>
      <c r="R1672" s="11"/>
    </row>
    <row r="1673" spans="11:18" ht="8.25">
      <c r="K1673" s="31"/>
      <c r="L1673" s="11"/>
      <c r="M1673" s="32"/>
      <c r="N1673" s="31"/>
      <c r="O1673" s="11"/>
      <c r="P1673" s="32"/>
      <c r="Q1673" s="31"/>
      <c r="R1673" s="11"/>
    </row>
    <row r="1674" spans="11:18" ht="8.25">
      <c r="K1674" s="31"/>
      <c r="L1674" s="11"/>
      <c r="M1674" s="32"/>
      <c r="N1674" s="31"/>
      <c r="O1674" s="11"/>
      <c r="P1674" s="32"/>
      <c r="Q1674" s="31"/>
      <c r="R1674" s="11"/>
    </row>
    <row r="1675" spans="11:18" ht="8.25">
      <c r="K1675" s="31"/>
      <c r="L1675" s="11"/>
      <c r="M1675" s="32"/>
      <c r="N1675" s="31"/>
      <c r="O1675" s="11"/>
      <c r="P1675" s="32"/>
      <c r="Q1675" s="31"/>
      <c r="R1675" s="11"/>
    </row>
    <row r="1676" spans="11:18" ht="8.25">
      <c r="K1676" s="31"/>
      <c r="L1676" s="11"/>
      <c r="M1676" s="32"/>
      <c r="N1676" s="31"/>
      <c r="O1676" s="11"/>
      <c r="P1676" s="32"/>
      <c r="Q1676" s="31"/>
      <c r="R1676" s="11"/>
    </row>
    <row r="1677" spans="11:18" ht="8.25">
      <c r="K1677" s="31"/>
      <c r="L1677" s="11"/>
      <c r="M1677" s="32"/>
      <c r="N1677" s="31"/>
      <c r="O1677" s="11"/>
      <c r="P1677" s="32"/>
      <c r="Q1677" s="31"/>
      <c r="R1677" s="11"/>
    </row>
    <row r="1678" spans="11:18" ht="8.25">
      <c r="K1678" s="31"/>
      <c r="L1678" s="11"/>
      <c r="M1678" s="32"/>
      <c r="N1678" s="31"/>
      <c r="O1678" s="11"/>
      <c r="P1678" s="32"/>
      <c r="Q1678" s="31"/>
      <c r="R1678" s="11"/>
    </row>
    <row r="1679" spans="11:18" ht="8.25">
      <c r="K1679" s="31"/>
      <c r="L1679" s="11"/>
      <c r="M1679" s="32"/>
      <c r="N1679" s="31"/>
      <c r="O1679" s="11"/>
      <c r="P1679" s="32"/>
      <c r="Q1679" s="31"/>
      <c r="R1679" s="11"/>
    </row>
    <row r="1680" spans="11:18" ht="8.25">
      <c r="K1680" s="31"/>
      <c r="L1680" s="11"/>
      <c r="M1680" s="32"/>
      <c r="N1680" s="31"/>
      <c r="O1680" s="11"/>
      <c r="P1680" s="32"/>
      <c r="Q1680" s="31"/>
      <c r="R1680" s="11"/>
    </row>
    <row r="1681" spans="11:18" ht="8.25">
      <c r="K1681" s="31"/>
      <c r="L1681" s="11"/>
      <c r="M1681" s="32"/>
      <c r="N1681" s="31"/>
      <c r="O1681" s="11"/>
      <c r="P1681" s="32"/>
      <c r="Q1681" s="31"/>
      <c r="R1681" s="11"/>
    </row>
    <row r="1682" spans="11:18" ht="8.25">
      <c r="K1682" s="31"/>
      <c r="L1682" s="11"/>
      <c r="M1682" s="32"/>
      <c r="N1682" s="31"/>
      <c r="O1682" s="11"/>
      <c r="P1682" s="32"/>
      <c r="Q1682" s="31"/>
      <c r="R1682" s="11"/>
    </row>
    <row r="1683" spans="11:18" ht="8.25">
      <c r="K1683" s="31"/>
      <c r="L1683" s="11"/>
      <c r="M1683" s="32"/>
      <c r="N1683" s="31"/>
      <c r="O1683" s="11"/>
      <c r="P1683" s="32"/>
      <c r="Q1683" s="31"/>
      <c r="R1683" s="11"/>
    </row>
    <row r="1684" spans="11:18" ht="8.25">
      <c r="K1684" s="31"/>
      <c r="L1684" s="11"/>
      <c r="M1684" s="32"/>
      <c r="N1684" s="31"/>
      <c r="O1684" s="11"/>
      <c r="P1684" s="32"/>
      <c r="Q1684" s="31"/>
      <c r="R1684" s="11"/>
    </row>
    <row r="1685" spans="11:18" ht="8.25">
      <c r="K1685" s="31"/>
      <c r="L1685" s="11"/>
      <c r="M1685" s="32"/>
      <c r="N1685" s="31"/>
      <c r="O1685" s="11"/>
      <c r="P1685" s="32"/>
      <c r="Q1685" s="31"/>
      <c r="R1685" s="11"/>
    </row>
    <row r="1686" spans="11:18" ht="8.25">
      <c r="K1686" s="31"/>
      <c r="L1686" s="11"/>
      <c r="M1686" s="32"/>
      <c r="N1686" s="31"/>
      <c r="O1686" s="11"/>
      <c r="P1686" s="32"/>
      <c r="Q1686" s="31"/>
      <c r="R1686" s="11"/>
    </row>
    <row r="1687" spans="11:18" ht="8.25">
      <c r="K1687" s="31"/>
      <c r="L1687" s="11"/>
      <c r="M1687" s="32"/>
      <c r="N1687" s="31"/>
      <c r="O1687" s="11"/>
      <c r="P1687" s="32"/>
      <c r="Q1687" s="31"/>
      <c r="R1687" s="11"/>
    </row>
    <row r="1688" spans="11:18" ht="8.25">
      <c r="K1688" s="31"/>
      <c r="L1688" s="11"/>
      <c r="M1688" s="32"/>
      <c r="N1688" s="31"/>
      <c r="O1688" s="11"/>
      <c r="P1688" s="32"/>
      <c r="Q1688" s="31"/>
      <c r="R1688" s="11"/>
    </row>
    <row r="1689" spans="11:18" ht="8.25">
      <c r="K1689" s="31"/>
      <c r="L1689" s="11"/>
      <c r="M1689" s="32"/>
      <c r="N1689" s="31"/>
      <c r="O1689" s="11"/>
      <c r="P1689" s="32"/>
      <c r="Q1689" s="31"/>
      <c r="R1689" s="11"/>
    </row>
    <row r="1690" spans="11:18" ht="8.25">
      <c r="K1690" s="31"/>
      <c r="L1690" s="11"/>
      <c r="M1690" s="32"/>
      <c r="N1690" s="31"/>
      <c r="O1690" s="11"/>
      <c r="P1690" s="32"/>
      <c r="Q1690" s="31"/>
      <c r="R1690" s="11"/>
    </row>
    <row r="1691" spans="11:18" ht="8.25">
      <c r="K1691" s="31"/>
      <c r="L1691" s="11"/>
      <c r="M1691" s="32"/>
      <c r="N1691" s="31"/>
      <c r="O1691" s="11"/>
      <c r="P1691" s="32"/>
      <c r="Q1691" s="31"/>
      <c r="R1691" s="11"/>
    </row>
    <row r="1692" spans="11:18" ht="8.25">
      <c r="K1692" s="31"/>
      <c r="L1692" s="11"/>
      <c r="M1692" s="32"/>
      <c r="N1692" s="31"/>
      <c r="O1692" s="11"/>
      <c r="P1692" s="32"/>
      <c r="Q1692" s="31"/>
      <c r="R1692" s="11"/>
    </row>
    <row r="1693" spans="11:18" ht="8.25">
      <c r="K1693" s="31"/>
      <c r="L1693" s="11"/>
      <c r="M1693" s="32"/>
      <c r="N1693" s="31"/>
      <c r="O1693" s="11"/>
      <c r="P1693" s="32"/>
      <c r="Q1693" s="31"/>
      <c r="R1693" s="11"/>
    </row>
    <row r="1694" spans="11:18" ht="8.25">
      <c r="K1694" s="31"/>
      <c r="L1694" s="11"/>
      <c r="M1694" s="32"/>
      <c r="N1694" s="31"/>
      <c r="O1694" s="11"/>
      <c r="P1694" s="32"/>
      <c r="Q1694" s="31"/>
      <c r="R1694" s="11"/>
    </row>
    <row r="1695" spans="11:18" ht="8.25">
      <c r="K1695" s="31"/>
      <c r="L1695" s="11"/>
      <c r="M1695" s="32"/>
      <c r="N1695" s="31"/>
      <c r="O1695" s="11"/>
      <c r="P1695" s="32"/>
      <c r="Q1695" s="31"/>
      <c r="R1695" s="11"/>
    </row>
    <row r="1696" spans="11:18" ht="8.25">
      <c r="K1696" s="31"/>
      <c r="L1696" s="11"/>
      <c r="M1696" s="32"/>
      <c r="N1696" s="31"/>
      <c r="O1696" s="11"/>
      <c r="P1696" s="32"/>
      <c r="Q1696" s="31"/>
      <c r="R1696" s="11"/>
    </row>
    <row r="1697" spans="11:18" ht="8.25">
      <c r="K1697" s="31"/>
      <c r="L1697" s="11"/>
      <c r="M1697" s="32"/>
      <c r="N1697" s="31"/>
      <c r="O1697" s="11"/>
      <c r="P1697" s="32"/>
      <c r="Q1697" s="31"/>
      <c r="R1697" s="11"/>
    </row>
    <row r="1698" spans="11:18" ht="8.25">
      <c r="K1698" s="31"/>
      <c r="L1698" s="11"/>
      <c r="M1698" s="32"/>
      <c r="N1698" s="31"/>
      <c r="O1698" s="11"/>
      <c r="P1698" s="32"/>
      <c r="Q1698" s="31"/>
      <c r="R1698" s="11"/>
    </row>
    <row r="1699" spans="11:18" ht="8.25">
      <c r="K1699" s="31"/>
      <c r="L1699" s="11"/>
      <c r="M1699" s="32"/>
      <c r="N1699" s="31"/>
      <c r="O1699" s="11"/>
      <c r="P1699" s="32"/>
      <c r="Q1699" s="31"/>
      <c r="R1699" s="11"/>
    </row>
    <row r="1700" spans="11:18" ht="8.25">
      <c r="K1700" s="31"/>
      <c r="L1700" s="11"/>
      <c r="M1700" s="32"/>
      <c r="N1700" s="31"/>
      <c r="O1700" s="11"/>
      <c r="P1700" s="32"/>
      <c r="Q1700" s="31"/>
      <c r="R1700" s="11"/>
    </row>
    <row r="1701" spans="11:18" ht="8.25">
      <c r="K1701" s="31"/>
      <c r="L1701" s="11"/>
      <c r="M1701" s="32"/>
      <c r="N1701" s="31"/>
      <c r="O1701" s="11"/>
      <c r="P1701" s="32"/>
      <c r="Q1701" s="31"/>
      <c r="R1701" s="11"/>
    </row>
    <row r="1702" spans="11:18" ht="8.25">
      <c r="K1702" s="31"/>
      <c r="L1702" s="11"/>
      <c r="M1702" s="32"/>
      <c r="N1702" s="31"/>
      <c r="O1702" s="11"/>
      <c r="P1702" s="32"/>
      <c r="Q1702" s="31"/>
      <c r="R1702" s="11"/>
    </row>
    <row r="1703" spans="11:18" ht="8.25">
      <c r="K1703" s="31"/>
      <c r="L1703" s="11"/>
      <c r="M1703" s="32"/>
      <c r="N1703" s="31"/>
      <c r="O1703" s="11"/>
      <c r="P1703" s="32"/>
      <c r="Q1703" s="31"/>
      <c r="R1703" s="11"/>
    </row>
    <row r="1704" spans="11:18" ht="8.25">
      <c r="K1704" s="31"/>
      <c r="L1704" s="11"/>
      <c r="M1704" s="32"/>
      <c r="N1704" s="31"/>
      <c r="O1704" s="11"/>
      <c r="P1704" s="32"/>
      <c r="Q1704" s="31"/>
      <c r="R1704" s="11"/>
    </row>
    <row r="1705" spans="11:18" ht="8.25">
      <c r="K1705" s="31"/>
      <c r="L1705" s="11"/>
      <c r="M1705" s="32"/>
      <c r="N1705" s="31"/>
      <c r="O1705" s="11"/>
      <c r="P1705" s="32"/>
      <c r="Q1705" s="31"/>
      <c r="R1705" s="11"/>
    </row>
    <row r="1706" spans="11:18" ht="8.25">
      <c r="K1706" s="31"/>
      <c r="L1706" s="11"/>
      <c r="M1706" s="32"/>
      <c r="N1706" s="31"/>
      <c r="O1706" s="11"/>
      <c r="P1706" s="32"/>
      <c r="Q1706" s="31"/>
      <c r="R1706" s="11"/>
    </row>
    <row r="1707" spans="11:18" ht="8.25">
      <c r="K1707" s="31"/>
      <c r="L1707" s="11"/>
      <c r="M1707" s="32"/>
      <c r="N1707" s="31"/>
      <c r="O1707" s="11"/>
      <c r="P1707" s="32"/>
      <c r="Q1707" s="31"/>
      <c r="R1707" s="11"/>
    </row>
    <row r="1708" spans="11:18" ht="8.25">
      <c r="K1708" s="31"/>
      <c r="L1708" s="11"/>
      <c r="M1708" s="32"/>
      <c r="N1708" s="31"/>
      <c r="O1708" s="11"/>
      <c r="P1708" s="32"/>
      <c r="Q1708" s="31"/>
      <c r="R1708" s="11"/>
    </row>
    <row r="1709" spans="11:18" ht="8.25">
      <c r="K1709" s="31"/>
      <c r="L1709" s="11"/>
      <c r="M1709" s="32"/>
      <c r="N1709" s="31"/>
      <c r="O1709" s="11"/>
      <c r="P1709" s="32"/>
      <c r="Q1709" s="31"/>
      <c r="R1709" s="11"/>
    </row>
    <row r="1710" spans="11:18" ht="8.25">
      <c r="K1710" s="31"/>
      <c r="L1710" s="11"/>
      <c r="M1710" s="32"/>
      <c r="N1710" s="31"/>
      <c r="O1710" s="11"/>
      <c r="P1710" s="32"/>
      <c r="Q1710" s="31"/>
      <c r="R1710" s="11"/>
    </row>
    <row r="1711" spans="11:18" ht="8.25">
      <c r="K1711" s="31"/>
      <c r="L1711" s="11"/>
      <c r="M1711" s="32"/>
      <c r="N1711" s="31"/>
      <c r="O1711" s="11"/>
      <c r="P1711" s="32"/>
      <c r="Q1711" s="31"/>
      <c r="R1711" s="11"/>
    </row>
    <row r="1712" spans="11:18" ht="8.25">
      <c r="K1712" s="31"/>
      <c r="L1712" s="11"/>
      <c r="M1712" s="32"/>
      <c r="N1712" s="31"/>
      <c r="O1712" s="11"/>
      <c r="P1712" s="32"/>
      <c r="Q1712" s="31"/>
      <c r="R1712" s="11"/>
    </row>
    <row r="1713" spans="11:18" ht="8.25">
      <c r="K1713" s="31"/>
      <c r="L1713" s="11"/>
      <c r="M1713" s="32"/>
      <c r="N1713" s="31"/>
      <c r="O1713" s="11"/>
      <c r="P1713" s="32"/>
      <c r="Q1713" s="31"/>
      <c r="R1713" s="11"/>
    </row>
    <row r="1714" spans="11:18" ht="8.25">
      <c r="K1714" s="31"/>
      <c r="L1714" s="11"/>
      <c r="M1714" s="32"/>
      <c r="N1714" s="31"/>
      <c r="O1714" s="11"/>
      <c r="P1714" s="32"/>
      <c r="Q1714" s="31"/>
      <c r="R1714" s="11"/>
    </row>
    <row r="1715" spans="11:18" ht="8.25">
      <c r="K1715" s="31"/>
      <c r="L1715" s="11"/>
      <c r="M1715" s="32"/>
      <c r="N1715" s="31"/>
      <c r="O1715" s="11"/>
      <c r="P1715" s="32"/>
      <c r="Q1715" s="31"/>
      <c r="R1715" s="11"/>
    </row>
    <row r="1716" spans="11:18" ht="8.25">
      <c r="K1716" s="31"/>
      <c r="L1716" s="11"/>
      <c r="M1716" s="32"/>
      <c r="N1716" s="31"/>
      <c r="O1716" s="11"/>
      <c r="P1716" s="32"/>
      <c r="Q1716" s="31"/>
      <c r="R1716" s="11"/>
    </row>
    <row r="1717" spans="11:18" ht="8.25">
      <c r="K1717" s="31"/>
      <c r="L1717" s="11"/>
      <c r="M1717" s="32"/>
      <c r="N1717" s="31"/>
      <c r="O1717" s="11"/>
      <c r="P1717" s="32"/>
      <c r="Q1717" s="31"/>
      <c r="R1717" s="11"/>
    </row>
    <row r="1718" spans="11:18" ht="8.25">
      <c r="K1718" s="31"/>
      <c r="L1718" s="11"/>
      <c r="M1718" s="32"/>
      <c r="N1718" s="31"/>
      <c r="O1718" s="11"/>
      <c r="P1718" s="32"/>
      <c r="Q1718" s="31"/>
      <c r="R1718" s="11"/>
    </row>
    <row r="1719" spans="11:18" ht="8.25">
      <c r="K1719" s="31"/>
      <c r="L1719" s="11"/>
      <c r="M1719" s="32"/>
      <c r="N1719" s="31"/>
      <c r="O1719" s="11"/>
      <c r="P1719" s="32"/>
      <c r="Q1719" s="31"/>
      <c r="R1719" s="11"/>
    </row>
    <row r="1720" spans="11:18" ht="8.25">
      <c r="K1720" s="31"/>
      <c r="L1720" s="11"/>
      <c r="M1720" s="32"/>
      <c r="N1720" s="31"/>
      <c r="O1720" s="11"/>
      <c r="P1720" s="32"/>
      <c r="Q1720" s="31"/>
      <c r="R1720" s="11"/>
    </row>
    <row r="1721" spans="11:18" ht="8.25">
      <c r="K1721" s="31"/>
      <c r="L1721" s="11"/>
      <c r="M1721" s="32"/>
      <c r="N1721" s="31"/>
      <c r="O1721" s="11"/>
      <c r="P1721" s="32"/>
      <c r="Q1721" s="31"/>
      <c r="R1721" s="11"/>
    </row>
    <row r="1722" spans="11:18" ht="8.25">
      <c r="K1722" s="31"/>
      <c r="L1722" s="11"/>
      <c r="M1722" s="32"/>
      <c r="N1722" s="31"/>
      <c r="O1722" s="11"/>
      <c r="P1722" s="32"/>
      <c r="Q1722" s="31"/>
      <c r="R1722" s="11"/>
    </row>
    <row r="1723" spans="11:18" ht="8.25">
      <c r="K1723" s="31"/>
      <c r="L1723" s="11"/>
      <c r="M1723" s="32"/>
      <c r="N1723" s="31"/>
      <c r="O1723" s="11"/>
      <c r="P1723" s="32"/>
      <c r="Q1723" s="31"/>
      <c r="R1723" s="11"/>
    </row>
    <row r="1724" spans="11:18" ht="8.25">
      <c r="K1724" s="31"/>
      <c r="L1724" s="11"/>
      <c r="M1724" s="32"/>
      <c r="N1724" s="31"/>
      <c r="O1724" s="11"/>
      <c r="P1724" s="32"/>
      <c r="Q1724" s="31"/>
      <c r="R1724" s="11"/>
    </row>
    <row r="1725" spans="11:18" ht="8.25">
      <c r="K1725" s="31"/>
      <c r="L1725" s="11"/>
      <c r="M1725" s="32"/>
      <c r="N1725" s="31"/>
      <c r="O1725" s="11"/>
      <c r="P1725" s="32"/>
      <c r="Q1725" s="31"/>
      <c r="R1725" s="11"/>
    </row>
    <row r="1726" spans="11:18" ht="8.25">
      <c r="K1726" s="31"/>
      <c r="L1726" s="11"/>
      <c r="M1726" s="32"/>
      <c r="N1726" s="31"/>
      <c r="O1726" s="11"/>
      <c r="P1726" s="32"/>
      <c r="Q1726" s="31"/>
      <c r="R1726" s="11"/>
    </row>
    <row r="1727" spans="11:18" ht="8.25">
      <c r="K1727" s="31"/>
      <c r="L1727" s="11"/>
      <c r="M1727" s="32"/>
      <c r="N1727" s="31"/>
      <c r="O1727" s="11"/>
      <c r="P1727" s="32"/>
      <c r="Q1727" s="31"/>
      <c r="R1727" s="11"/>
    </row>
    <row r="1728" spans="11:18" ht="8.25">
      <c r="K1728" s="31"/>
      <c r="L1728" s="11"/>
      <c r="M1728" s="32"/>
      <c r="N1728" s="31"/>
      <c r="O1728" s="11"/>
      <c r="P1728" s="32"/>
      <c r="Q1728" s="31"/>
      <c r="R1728" s="11"/>
    </row>
    <row r="1729" spans="11:18" ht="8.25">
      <c r="K1729" s="31"/>
      <c r="L1729" s="11"/>
      <c r="M1729" s="32"/>
      <c r="N1729" s="31"/>
      <c r="O1729" s="11"/>
      <c r="P1729" s="32"/>
      <c r="Q1729" s="31"/>
      <c r="R1729" s="11"/>
    </row>
    <row r="1730" spans="11:18" ht="8.25">
      <c r="K1730" s="31"/>
      <c r="L1730" s="11"/>
      <c r="M1730" s="32"/>
      <c r="N1730" s="31"/>
      <c r="O1730" s="11"/>
      <c r="P1730" s="32"/>
      <c r="Q1730" s="31"/>
      <c r="R1730" s="11"/>
    </row>
    <row r="1731" spans="11:18" ht="8.25">
      <c r="K1731" s="31"/>
      <c r="L1731" s="11"/>
      <c r="M1731" s="32"/>
      <c r="N1731" s="31"/>
      <c r="O1731" s="11"/>
      <c r="P1731" s="32"/>
      <c r="Q1731" s="31"/>
      <c r="R1731" s="11"/>
    </row>
    <row r="1732" spans="11:18" ht="8.25">
      <c r="K1732" s="31"/>
      <c r="L1732" s="11"/>
      <c r="M1732" s="32"/>
      <c r="N1732" s="31"/>
      <c r="O1732" s="11"/>
      <c r="P1732" s="32"/>
      <c r="Q1732" s="31"/>
      <c r="R1732" s="11"/>
    </row>
    <row r="1733" spans="11:18" ht="8.25">
      <c r="K1733" s="31"/>
      <c r="L1733" s="11"/>
      <c r="M1733" s="32"/>
      <c r="N1733" s="31"/>
      <c r="O1733" s="11"/>
      <c r="P1733" s="32"/>
      <c r="Q1733" s="31"/>
      <c r="R1733" s="11"/>
    </row>
    <row r="1734" spans="11:18" ht="8.25">
      <c r="K1734" s="31"/>
      <c r="L1734" s="11"/>
      <c r="M1734" s="32"/>
      <c r="N1734" s="31"/>
      <c r="O1734" s="11"/>
      <c r="P1734" s="32"/>
      <c r="Q1734" s="31"/>
      <c r="R1734" s="11"/>
    </row>
    <row r="1735" spans="11:18" ht="8.25">
      <c r="K1735" s="31"/>
      <c r="L1735" s="11"/>
      <c r="M1735" s="32"/>
      <c r="N1735" s="31"/>
      <c r="O1735" s="11"/>
      <c r="P1735" s="32"/>
      <c r="Q1735" s="31"/>
      <c r="R1735" s="11"/>
    </row>
    <row r="1736" spans="11:18" ht="8.25">
      <c r="K1736" s="31"/>
      <c r="L1736" s="11"/>
      <c r="M1736" s="32"/>
      <c r="N1736" s="31"/>
      <c r="O1736" s="11"/>
      <c r="P1736" s="32"/>
      <c r="Q1736" s="31"/>
      <c r="R1736" s="11"/>
    </row>
    <row r="1737" spans="11:18" ht="8.25">
      <c r="K1737" s="31"/>
      <c r="L1737" s="11"/>
      <c r="M1737" s="32"/>
      <c r="N1737" s="31"/>
      <c r="O1737" s="11"/>
      <c r="P1737" s="32"/>
      <c r="Q1737" s="31"/>
      <c r="R1737" s="11"/>
    </row>
    <row r="1738" spans="11:18" ht="8.25">
      <c r="K1738" s="31"/>
      <c r="L1738" s="11"/>
      <c r="M1738" s="32"/>
      <c r="N1738" s="31"/>
      <c r="O1738" s="11"/>
      <c r="P1738" s="32"/>
      <c r="Q1738" s="31"/>
      <c r="R1738" s="11"/>
    </row>
    <row r="1739" spans="11:18" ht="8.25">
      <c r="K1739" s="31"/>
      <c r="L1739" s="11"/>
      <c r="M1739" s="32"/>
      <c r="N1739" s="31"/>
      <c r="O1739" s="11"/>
      <c r="P1739" s="32"/>
      <c r="Q1739" s="31"/>
      <c r="R1739" s="11"/>
    </row>
    <row r="1740" spans="11:18" ht="8.25">
      <c r="K1740" s="31"/>
      <c r="L1740" s="11"/>
      <c r="M1740" s="32"/>
      <c r="N1740" s="31"/>
      <c r="O1740" s="11"/>
      <c r="P1740" s="32"/>
      <c r="Q1740" s="31"/>
      <c r="R1740" s="11"/>
    </row>
    <row r="1741" spans="11:18" ht="8.25">
      <c r="K1741" s="31"/>
      <c r="L1741" s="11"/>
      <c r="M1741" s="32"/>
      <c r="N1741" s="31"/>
      <c r="O1741" s="11"/>
      <c r="P1741" s="32"/>
      <c r="Q1741" s="31"/>
      <c r="R1741" s="11"/>
    </row>
    <row r="1742" spans="11:18" ht="8.25">
      <c r="K1742" s="31"/>
      <c r="L1742" s="11"/>
      <c r="M1742" s="32"/>
      <c r="N1742" s="31"/>
      <c r="O1742" s="11"/>
      <c r="P1742" s="32"/>
      <c r="Q1742" s="31"/>
      <c r="R1742" s="11"/>
    </row>
    <row r="1743" spans="11:18" ht="8.25">
      <c r="K1743" s="31"/>
      <c r="L1743" s="11"/>
      <c r="M1743" s="32"/>
      <c r="N1743" s="31"/>
      <c r="O1743" s="11"/>
      <c r="P1743" s="32"/>
      <c r="Q1743" s="31"/>
      <c r="R1743" s="11"/>
    </row>
    <row r="1744" spans="11:18" ht="8.25">
      <c r="K1744" s="31"/>
      <c r="L1744" s="11"/>
      <c r="M1744" s="32"/>
      <c r="N1744" s="31"/>
      <c r="O1744" s="11"/>
      <c r="P1744" s="32"/>
      <c r="Q1744" s="31"/>
      <c r="R1744" s="11"/>
    </row>
    <row r="1745" spans="11:18" ht="8.25">
      <c r="K1745" s="31"/>
      <c r="L1745" s="11"/>
      <c r="M1745" s="32"/>
      <c r="N1745" s="31"/>
      <c r="O1745" s="11"/>
      <c r="P1745" s="32"/>
      <c r="Q1745" s="31"/>
      <c r="R1745" s="11"/>
    </row>
    <row r="1746" spans="11:18" ht="8.25">
      <c r="K1746" s="31"/>
      <c r="L1746" s="11"/>
      <c r="M1746" s="32"/>
      <c r="N1746" s="31"/>
      <c r="O1746" s="11"/>
      <c r="P1746" s="32"/>
      <c r="Q1746" s="31"/>
      <c r="R1746" s="11"/>
    </row>
    <row r="1747" spans="11:18" ht="8.25">
      <c r="K1747" s="31"/>
      <c r="L1747" s="11"/>
      <c r="M1747" s="32"/>
      <c r="N1747" s="31"/>
      <c r="O1747" s="11"/>
      <c r="P1747" s="32"/>
      <c r="Q1747" s="31"/>
      <c r="R1747" s="11"/>
    </row>
    <row r="1748" spans="11:18" ht="8.25">
      <c r="K1748" s="31"/>
      <c r="L1748" s="11"/>
      <c r="M1748" s="32"/>
      <c r="N1748" s="31"/>
      <c r="O1748" s="11"/>
      <c r="P1748" s="32"/>
      <c r="Q1748" s="31"/>
      <c r="R1748" s="11"/>
    </row>
    <row r="1749" spans="11:18" ht="8.25">
      <c r="K1749" s="31"/>
      <c r="L1749" s="11"/>
      <c r="M1749" s="32"/>
      <c r="N1749" s="31"/>
      <c r="O1749" s="11"/>
      <c r="P1749" s="32"/>
      <c r="Q1749" s="31"/>
      <c r="R1749" s="11"/>
    </row>
    <row r="1750" spans="11:18" ht="8.25">
      <c r="K1750" s="31"/>
      <c r="L1750" s="11"/>
      <c r="M1750" s="32"/>
      <c r="N1750" s="31"/>
      <c r="O1750" s="11"/>
      <c r="P1750" s="32"/>
      <c r="Q1750" s="31"/>
      <c r="R1750" s="11"/>
    </row>
    <row r="1751" spans="11:18" ht="8.25">
      <c r="K1751" s="31"/>
      <c r="L1751" s="11"/>
      <c r="M1751" s="32"/>
      <c r="N1751" s="31"/>
      <c r="O1751" s="11"/>
      <c r="P1751" s="32"/>
      <c r="Q1751" s="31"/>
      <c r="R1751" s="11"/>
    </row>
    <row r="1752" spans="11:18" ht="8.25">
      <c r="K1752" s="31"/>
      <c r="L1752" s="11"/>
      <c r="M1752" s="32"/>
      <c r="N1752" s="31"/>
      <c r="O1752" s="11"/>
      <c r="P1752" s="32"/>
      <c r="Q1752" s="31"/>
      <c r="R1752" s="11"/>
    </row>
    <row r="1753" spans="11:18" ht="8.25">
      <c r="K1753" s="31"/>
      <c r="L1753" s="11"/>
      <c r="M1753" s="32"/>
      <c r="N1753" s="31"/>
      <c r="O1753" s="11"/>
      <c r="P1753" s="32"/>
      <c r="Q1753" s="31"/>
      <c r="R1753" s="11"/>
    </row>
    <row r="1754" spans="11:18" ht="8.25">
      <c r="K1754" s="31"/>
      <c r="L1754" s="11"/>
      <c r="M1754" s="32"/>
      <c r="N1754" s="31"/>
      <c r="O1754" s="11"/>
      <c r="P1754" s="32"/>
      <c r="Q1754" s="31"/>
      <c r="R1754" s="11"/>
    </row>
    <row r="1755" spans="11:18" ht="8.25">
      <c r="K1755" s="31"/>
      <c r="L1755" s="11"/>
      <c r="M1755" s="32"/>
      <c r="N1755" s="31"/>
      <c r="O1755" s="11"/>
      <c r="P1755" s="32"/>
      <c r="Q1755" s="31"/>
      <c r="R1755" s="11"/>
    </row>
    <row r="1756" spans="11:18" ht="8.25">
      <c r="K1756" s="31"/>
      <c r="L1756" s="11"/>
      <c r="M1756" s="32"/>
      <c r="N1756" s="31"/>
      <c r="O1756" s="11"/>
      <c r="P1756" s="32"/>
      <c r="Q1756" s="31"/>
      <c r="R1756" s="11"/>
    </row>
    <row r="1757" spans="11:18" ht="8.25">
      <c r="K1757" s="31"/>
      <c r="L1757" s="11"/>
      <c r="M1757" s="32"/>
      <c r="N1757" s="31"/>
      <c r="O1757" s="11"/>
      <c r="P1757" s="32"/>
      <c r="Q1757" s="31"/>
      <c r="R1757" s="11"/>
    </row>
    <row r="1758" spans="11:18" ht="8.25">
      <c r="K1758" s="31"/>
      <c r="L1758" s="11"/>
      <c r="M1758" s="32"/>
      <c r="N1758" s="31"/>
      <c r="O1758" s="11"/>
      <c r="P1758" s="32"/>
      <c r="Q1758" s="31"/>
      <c r="R1758" s="11"/>
    </row>
    <row r="1759" spans="11:18" ht="8.25">
      <c r="K1759" s="31"/>
      <c r="L1759" s="11"/>
      <c r="M1759" s="32"/>
      <c r="N1759" s="31"/>
      <c r="O1759" s="11"/>
      <c r="P1759" s="32"/>
      <c r="Q1759" s="31"/>
      <c r="R1759" s="11"/>
    </row>
    <row r="1760" spans="11:18" ht="8.25">
      <c r="K1760" s="31"/>
      <c r="L1760" s="11"/>
      <c r="M1760" s="32"/>
      <c r="N1760" s="31"/>
      <c r="O1760" s="11"/>
      <c r="P1760" s="32"/>
      <c r="Q1760" s="31"/>
      <c r="R1760" s="11"/>
    </row>
    <row r="1761" spans="11:18" ht="8.25">
      <c r="K1761" s="31"/>
      <c r="L1761" s="11"/>
      <c r="M1761" s="32"/>
      <c r="N1761" s="31"/>
      <c r="O1761" s="11"/>
      <c r="P1761" s="32"/>
      <c r="Q1761" s="31"/>
      <c r="R1761" s="11"/>
    </row>
    <row r="1762" spans="11:18" ht="8.25">
      <c r="K1762" s="31"/>
      <c r="L1762" s="11"/>
      <c r="M1762" s="32"/>
      <c r="N1762" s="31"/>
      <c r="O1762" s="11"/>
      <c r="P1762" s="32"/>
      <c r="Q1762" s="31"/>
      <c r="R1762" s="11"/>
    </row>
    <row r="1763" spans="11:18" ht="8.25">
      <c r="K1763" s="31"/>
      <c r="L1763" s="11"/>
      <c r="M1763" s="32"/>
      <c r="N1763" s="31"/>
      <c r="O1763" s="11"/>
      <c r="P1763" s="32"/>
      <c r="Q1763" s="31"/>
      <c r="R1763" s="11"/>
    </row>
    <row r="1764" spans="11:18" ht="8.25">
      <c r="K1764" s="31"/>
      <c r="L1764" s="11"/>
      <c r="M1764" s="32"/>
      <c r="N1764" s="31"/>
      <c r="O1764" s="11"/>
      <c r="P1764" s="32"/>
      <c r="Q1764" s="31"/>
      <c r="R1764" s="11"/>
    </row>
    <row r="1765" spans="11:18" ht="8.25">
      <c r="K1765" s="31"/>
      <c r="L1765" s="11"/>
      <c r="M1765" s="32"/>
      <c r="N1765" s="31"/>
      <c r="O1765" s="11"/>
      <c r="P1765" s="32"/>
      <c r="Q1765" s="31"/>
      <c r="R1765" s="11"/>
    </row>
    <row r="1766" spans="11:18" ht="8.25">
      <c r="K1766" s="31"/>
      <c r="L1766" s="11"/>
      <c r="M1766" s="32"/>
      <c r="N1766" s="31"/>
      <c r="O1766" s="11"/>
      <c r="P1766" s="32"/>
      <c r="Q1766" s="31"/>
      <c r="R1766" s="11"/>
    </row>
    <row r="1767" spans="11:18" ht="8.25">
      <c r="K1767" s="31"/>
      <c r="L1767" s="11"/>
      <c r="M1767" s="32"/>
      <c r="N1767" s="31"/>
      <c r="O1767" s="11"/>
      <c r="P1767" s="32"/>
      <c r="Q1767" s="31"/>
      <c r="R1767" s="11"/>
    </row>
    <row r="1768" spans="11:18" ht="8.25">
      <c r="K1768" s="31"/>
      <c r="L1768" s="11"/>
      <c r="M1768" s="32"/>
      <c r="N1768" s="31"/>
      <c r="O1768" s="11"/>
      <c r="P1768" s="32"/>
      <c r="Q1768" s="31"/>
      <c r="R1768" s="11"/>
    </row>
    <row r="1769" spans="11:18" ht="8.25">
      <c r="K1769" s="31"/>
      <c r="L1769" s="11"/>
      <c r="M1769" s="32"/>
      <c r="N1769" s="31"/>
      <c r="O1769" s="11"/>
      <c r="P1769" s="32"/>
      <c r="Q1769" s="31"/>
      <c r="R1769" s="11"/>
    </row>
    <row r="1770" spans="11:18" ht="8.25">
      <c r="K1770" s="31"/>
      <c r="L1770" s="11"/>
      <c r="M1770" s="32"/>
      <c r="N1770" s="31"/>
      <c r="O1770" s="11"/>
      <c r="P1770" s="32"/>
      <c r="Q1770" s="31"/>
      <c r="R1770" s="11"/>
    </row>
    <row r="1771" spans="11:18" ht="8.25">
      <c r="K1771" s="31"/>
      <c r="L1771" s="11"/>
      <c r="M1771" s="32"/>
      <c r="N1771" s="31"/>
      <c r="O1771" s="11"/>
      <c r="P1771" s="32"/>
      <c r="Q1771" s="31"/>
      <c r="R1771" s="11"/>
    </row>
    <row r="1772" spans="11:18" ht="8.25">
      <c r="K1772" s="31"/>
      <c r="L1772" s="11"/>
      <c r="M1772" s="32"/>
      <c r="N1772" s="31"/>
      <c r="O1772" s="11"/>
      <c r="P1772" s="32"/>
      <c r="Q1772" s="31"/>
      <c r="R1772" s="11"/>
    </row>
    <row r="1773" spans="11:18" ht="8.25">
      <c r="K1773" s="31"/>
      <c r="L1773" s="11"/>
      <c r="M1773" s="32"/>
      <c r="N1773" s="31"/>
      <c r="O1773" s="11"/>
      <c r="P1773" s="32"/>
      <c r="Q1773" s="31"/>
      <c r="R1773" s="11"/>
    </row>
    <row r="1774" spans="11:18" ht="8.25">
      <c r="K1774" s="31"/>
      <c r="L1774" s="11"/>
      <c r="M1774" s="32"/>
      <c r="N1774" s="31"/>
      <c r="O1774" s="11"/>
      <c r="P1774" s="32"/>
      <c r="Q1774" s="31"/>
      <c r="R1774" s="11"/>
    </row>
    <row r="1775" spans="11:18" ht="8.25">
      <c r="K1775" s="31"/>
      <c r="L1775" s="11"/>
      <c r="M1775" s="32"/>
      <c r="N1775" s="31"/>
      <c r="O1775" s="11"/>
      <c r="P1775" s="32"/>
      <c r="Q1775" s="31"/>
      <c r="R1775" s="11"/>
    </row>
    <row r="1776" spans="11:18" ht="8.25">
      <c r="K1776" s="31"/>
      <c r="L1776" s="11"/>
      <c r="M1776" s="32"/>
      <c r="N1776" s="31"/>
      <c r="O1776" s="11"/>
      <c r="P1776" s="32"/>
      <c r="Q1776" s="31"/>
      <c r="R1776" s="11"/>
    </row>
    <row r="1777" spans="11:18" ht="8.25">
      <c r="K1777" s="31"/>
      <c r="L1777" s="11"/>
      <c r="M1777" s="32"/>
      <c r="N1777" s="31"/>
      <c r="O1777" s="11"/>
      <c r="P1777" s="32"/>
      <c r="Q1777" s="31"/>
      <c r="R1777" s="11"/>
    </row>
    <row r="1778" spans="11:18" ht="8.25">
      <c r="K1778" s="31"/>
      <c r="L1778" s="11"/>
      <c r="M1778" s="32"/>
      <c r="N1778" s="31"/>
      <c r="O1778" s="11"/>
      <c r="P1778" s="32"/>
      <c r="Q1778" s="31"/>
      <c r="R1778" s="11"/>
    </row>
    <row r="1779" spans="11:18" ht="8.25">
      <c r="K1779" s="31"/>
      <c r="L1779" s="11"/>
      <c r="M1779" s="32"/>
      <c r="N1779" s="31"/>
      <c r="O1779" s="11"/>
      <c r="P1779" s="32"/>
      <c r="Q1779" s="31"/>
      <c r="R1779" s="11"/>
    </row>
    <row r="1780" spans="11:18" ht="8.25">
      <c r="K1780" s="31"/>
      <c r="L1780" s="11"/>
      <c r="M1780" s="32"/>
      <c r="N1780" s="31"/>
      <c r="O1780" s="11"/>
      <c r="P1780" s="32"/>
      <c r="Q1780" s="31"/>
      <c r="R1780" s="11"/>
    </row>
    <row r="1781" spans="11:18" ht="8.25">
      <c r="K1781" s="31"/>
      <c r="L1781" s="11"/>
      <c r="M1781" s="32"/>
      <c r="N1781" s="31"/>
      <c r="O1781" s="11"/>
      <c r="P1781" s="32"/>
      <c r="Q1781" s="31"/>
      <c r="R1781" s="11"/>
    </row>
    <row r="1782" spans="11:18" ht="8.25">
      <c r="K1782" s="31"/>
      <c r="L1782" s="11"/>
      <c r="M1782" s="32"/>
      <c r="N1782" s="31"/>
      <c r="O1782" s="11"/>
      <c r="P1782" s="32"/>
      <c r="Q1782" s="31"/>
      <c r="R1782" s="11"/>
    </row>
    <row r="1783" spans="11:18" ht="8.25">
      <c r="K1783" s="31"/>
      <c r="L1783" s="11"/>
      <c r="M1783" s="32"/>
      <c r="N1783" s="31"/>
      <c r="O1783" s="11"/>
      <c r="P1783" s="32"/>
      <c r="Q1783" s="31"/>
      <c r="R1783" s="11"/>
    </row>
    <row r="1784" spans="11:18" ht="8.25">
      <c r="K1784" s="31"/>
      <c r="L1784" s="11"/>
      <c r="M1784" s="32"/>
      <c r="N1784" s="31"/>
      <c r="O1784" s="11"/>
      <c r="P1784" s="32"/>
      <c r="Q1784" s="31"/>
      <c r="R1784" s="11"/>
    </row>
    <row r="1785" spans="11:18" ht="8.25">
      <c r="K1785" s="31"/>
      <c r="L1785" s="11"/>
      <c r="M1785" s="32"/>
      <c r="N1785" s="31"/>
      <c r="O1785" s="11"/>
      <c r="P1785" s="32"/>
      <c r="Q1785" s="31"/>
      <c r="R1785" s="11"/>
    </row>
    <row r="1786" spans="11:18" ht="8.25">
      <c r="K1786" s="31"/>
      <c r="L1786" s="11"/>
      <c r="M1786" s="32"/>
      <c r="N1786" s="31"/>
      <c r="O1786" s="11"/>
      <c r="P1786" s="32"/>
      <c r="Q1786" s="31"/>
      <c r="R1786" s="11"/>
    </row>
    <row r="1787" spans="11:18" ht="8.25">
      <c r="K1787" s="31"/>
      <c r="L1787" s="11"/>
      <c r="M1787" s="32"/>
      <c r="N1787" s="31"/>
      <c r="O1787" s="11"/>
      <c r="P1787" s="32"/>
      <c r="Q1787" s="31"/>
      <c r="R1787" s="11"/>
    </row>
    <row r="1788" spans="11:18" ht="8.25">
      <c r="K1788" s="31"/>
      <c r="L1788" s="11"/>
      <c r="M1788" s="32"/>
      <c r="N1788" s="31"/>
      <c r="O1788" s="11"/>
      <c r="P1788" s="32"/>
      <c r="Q1788" s="31"/>
      <c r="R1788" s="11"/>
    </row>
    <row r="1789" spans="11:18" ht="8.25">
      <c r="K1789" s="31"/>
      <c r="L1789" s="11"/>
      <c r="M1789" s="32"/>
      <c r="N1789" s="31"/>
      <c r="O1789" s="11"/>
      <c r="P1789" s="32"/>
      <c r="Q1789" s="31"/>
      <c r="R1789" s="11"/>
    </row>
    <row r="1790" spans="11:18" ht="8.25">
      <c r="K1790" s="31"/>
      <c r="L1790" s="11"/>
      <c r="M1790" s="32"/>
      <c r="N1790" s="31"/>
      <c r="O1790" s="11"/>
      <c r="P1790" s="32"/>
      <c r="Q1790" s="31"/>
      <c r="R1790" s="11"/>
    </row>
    <row r="1791" spans="11:18" ht="8.25">
      <c r="K1791" s="31"/>
      <c r="L1791" s="11"/>
      <c r="M1791" s="32"/>
      <c r="N1791" s="31"/>
      <c r="O1791" s="11"/>
      <c r="P1791" s="32"/>
      <c r="Q1791" s="31"/>
      <c r="R1791" s="11"/>
    </row>
    <row r="1792" spans="11:18" ht="8.25">
      <c r="K1792" s="31"/>
      <c r="L1792" s="11"/>
      <c r="M1792" s="32"/>
      <c r="N1792" s="31"/>
      <c r="O1792" s="11"/>
      <c r="P1792" s="32"/>
      <c r="Q1792" s="31"/>
      <c r="R1792" s="11"/>
    </row>
    <row r="1793" spans="11:18" ht="8.25">
      <c r="K1793" s="31"/>
      <c r="L1793" s="11"/>
      <c r="M1793" s="32"/>
      <c r="N1793" s="31"/>
      <c r="O1793" s="11"/>
      <c r="P1793" s="32"/>
      <c r="Q1793" s="31"/>
      <c r="R1793" s="11"/>
    </row>
    <row r="1794" spans="11:18" ht="8.25">
      <c r="K1794" s="31"/>
      <c r="L1794" s="11"/>
      <c r="M1794" s="32"/>
      <c r="N1794" s="31"/>
      <c r="O1794" s="11"/>
      <c r="P1794" s="32"/>
      <c r="Q1794" s="31"/>
      <c r="R1794" s="11"/>
    </row>
    <row r="1795" spans="11:18" ht="8.25">
      <c r="K1795" s="31"/>
      <c r="L1795" s="11"/>
      <c r="M1795" s="32"/>
      <c r="N1795" s="31"/>
      <c r="O1795" s="11"/>
      <c r="P1795" s="32"/>
      <c r="Q1795" s="31"/>
      <c r="R1795" s="11"/>
    </row>
    <row r="1796" spans="11:18" ht="8.25">
      <c r="K1796" s="31"/>
      <c r="L1796" s="11"/>
      <c r="M1796" s="32"/>
      <c r="N1796" s="31"/>
      <c r="O1796" s="11"/>
      <c r="P1796" s="32"/>
      <c r="Q1796" s="31"/>
      <c r="R1796" s="11"/>
    </row>
    <row r="1797" spans="11:18" ht="8.25">
      <c r="K1797" s="31"/>
      <c r="L1797" s="11"/>
      <c r="M1797" s="32"/>
      <c r="N1797" s="31"/>
      <c r="O1797" s="11"/>
      <c r="P1797" s="32"/>
      <c r="Q1797" s="31"/>
      <c r="R1797" s="11"/>
    </row>
    <row r="1798" spans="11:18" ht="8.25">
      <c r="K1798" s="31"/>
      <c r="L1798" s="11"/>
      <c r="M1798" s="32"/>
      <c r="N1798" s="31"/>
      <c r="O1798" s="11"/>
      <c r="P1798" s="32"/>
      <c r="Q1798" s="31"/>
      <c r="R1798" s="11"/>
    </row>
    <row r="1799" spans="11:18" ht="8.25">
      <c r="K1799" s="31"/>
      <c r="L1799" s="11"/>
      <c r="M1799" s="32"/>
      <c r="N1799" s="31"/>
      <c r="O1799" s="11"/>
      <c r="P1799" s="32"/>
      <c r="Q1799" s="31"/>
      <c r="R1799" s="11"/>
    </row>
    <row r="1800" spans="11:18" ht="8.25">
      <c r="K1800" s="31"/>
      <c r="L1800" s="11"/>
      <c r="M1800" s="32"/>
      <c r="N1800" s="31"/>
      <c r="O1800" s="11"/>
      <c r="P1800" s="32"/>
      <c r="Q1800" s="31"/>
      <c r="R1800" s="11"/>
    </row>
    <row r="1801" spans="11:18" ht="8.25">
      <c r="K1801" s="31"/>
      <c r="L1801" s="11"/>
      <c r="M1801" s="32"/>
      <c r="N1801" s="31"/>
      <c r="O1801" s="11"/>
      <c r="P1801" s="32"/>
      <c r="Q1801" s="31"/>
      <c r="R1801" s="11"/>
    </row>
    <row r="1802" spans="11:18" ht="8.25">
      <c r="K1802" s="31"/>
      <c r="L1802" s="11"/>
      <c r="M1802" s="32"/>
      <c r="N1802" s="31"/>
      <c r="O1802" s="11"/>
      <c r="P1802" s="32"/>
      <c r="Q1802" s="31"/>
      <c r="R1802" s="11"/>
    </row>
    <row r="1803" spans="11:18" ht="8.25">
      <c r="K1803" s="31"/>
      <c r="L1803" s="11"/>
      <c r="M1803" s="32"/>
      <c r="N1803" s="31"/>
      <c r="O1803" s="11"/>
      <c r="P1803" s="32"/>
      <c r="Q1803" s="31"/>
      <c r="R1803" s="11"/>
    </row>
    <row r="1804" spans="11:18" ht="8.25">
      <c r="K1804" s="31"/>
      <c r="L1804" s="11"/>
      <c r="M1804" s="32"/>
      <c r="N1804" s="31"/>
      <c r="O1804" s="11"/>
      <c r="P1804" s="32"/>
      <c r="Q1804" s="31"/>
      <c r="R1804" s="11"/>
    </row>
    <row r="1805" spans="11:18" ht="8.25">
      <c r="K1805" s="31"/>
      <c r="L1805" s="11"/>
      <c r="M1805" s="32"/>
      <c r="N1805" s="31"/>
      <c r="O1805" s="11"/>
      <c r="P1805" s="32"/>
      <c r="Q1805" s="31"/>
      <c r="R1805" s="11"/>
    </row>
    <row r="1806" spans="11:18" ht="8.25">
      <c r="K1806" s="31"/>
      <c r="L1806" s="11"/>
      <c r="M1806" s="32"/>
      <c r="N1806" s="31"/>
      <c r="O1806" s="11"/>
      <c r="P1806" s="32"/>
      <c r="Q1806" s="31"/>
      <c r="R1806" s="11"/>
    </row>
    <row r="1807" spans="11:18" ht="8.25">
      <c r="K1807" s="31"/>
      <c r="L1807" s="11"/>
      <c r="M1807" s="32"/>
      <c r="N1807" s="31"/>
      <c r="O1807" s="11"/>
      <c r="P1807" s="32"/>
      <c r="Q1807" s="31"/>
      <c r="R1807" s="11"/>
    </row>
    <row r="1808" spans="11:18" ht="8.25">
      <c r="K1808" s="31"/>
      <c r="L1808" s="11"/>
      <c r="M1808" s="32"/>
      <c r="N1808" s="31"/>
      <c r="O1808" s="11"/>
      <c r="P1808" s="32"/>
      <c r="Q1808" s="31"/>
      <c r="R1808" s="11"/>
    </row>
    <row r="1809" spans="11:18" ht="8.25">
      <c r="K1809" s="31"/>
      <c r="L1809" s="11"/>
      <c r="M1809" s="32"/>
      <c r="N1809" s="31"/>
      <c r="O1809" s="11"/>
      <c r="P1809" s="32"/>
      <c r="Q1809" s="31"/>
      <c r="R1809" s="11"/>
    </row>
    <row r="1810" spans="11:18" ht="8.25">
      <c r="K1810" s="31"/>
      <c r="L1810" s="11"/>
      <c r="M1810" s="32"/>
      <c r="N1810" s="31"/>
      <c r="O1810" s="11"/>
      <c r="P1810" s="32"/>
      <c r="Q1810" s="31"/>
      <c r="R1810" s="11"/>
    </row>
    <row r="1811" spans="11:18" ht="8.25">
      <c r="K1811" s="31"/>
      <c r="L1811" s="11"/>
      <c r="M1811" s="32"/>
      <c r="N1811" s="31"/>
      <c r="O1811" s="11"/>
      <c r="P1811" s="32"/>
      <c r="Q1811" s="31"/>
      <c r="R1811" s="11"/>
    </row>
    <row r="1812" spans="11:18" ht="8.25">
      <c r="K1812" s="31"/>
      <c r="L1812" s="11"/>
      <c r="M1812" s="32"/>
      <c r="N1812" s="31"/>
      <c r="O1812" s="11"/>
      <c r="P1812" s="32"/>
      <c r="Q1812" s="31"/>
      <c r="R1812" s="11"/>
    </row>
    <row r="1813" spans="11:18" ht="8.25">
      <c r="K1813" s="31"/>
      <c r="L1813" s="11"/>
      <c r="M1813" s="32"/>
      <c r="N1813" s="31"/>
      <c r="O1813" s="11"/>
      <c r="P1813" s="32"/>
      <c r="Q1813" s="31"/>
      <c r="R1813" s="11"/>
    </row>
    <row r="1814" spans="11:18" ht="8.25">
      <c r="K1814" s="31"/>
      <c r="L1814" s="11"/>
      <c r="M1814" s="32"/>
      <c r="N1814" s="31"/>
      <c r="O1814" s="11"/>
      <c r="P1814" s="32"/>
      <c r="Q1814" s="31"/>
      <c r="R1814" s="11"/>
    </row>
    <row r="1815" spans="11:18" ht="8.25">
      <c r="K1815" s="31"/>
      <c r="L1815" s="11"/>
      <c r="M1815" s="32"/>
      <c r="N1815" s="31"/>
      <c r="O1815" s="11"/>
      <c r="P1815" s="32"/>
      <c r="Q1815" s="31"/>
      <c r="R1815" s="11"/>
    </row>
    <row r="1816" spans="11:18" ht="8.25">
      <c r="K1816" s="31"/>
      <c r="L1816" s="11"/>
      <c r="M1816" s="32"/>
      <c r="N1816" s="31"/>
      <c r="O1816" s="11"/>
      <c r="P1816" s="32"/>
      <c r="Q1816" s="31"/>
      <c r="R1816" s="11"/>
    </row>
    <row r="1817" spans="11:18" ht="8.25">
      <c r="K1817" s="31"/>
      <c r="L1817" s="11"/>
      <c r="M1817" s="32"/>
      <c r="N1817" s="31"/>
      <c r="O1817" s="11"/>
      <c r="P1817" s="32"/>
      <c r="Q1817" s="31"/>
      <c r="R1817" s="11"/>
    </row>
    <row r="1818" spans="11:18" ht="8.25">
      <c r="K1818" s="31"/>
      <c r="L1818" s="11"/>
      <c r="M1818" s="32"/>
      <c r="N1818" s="31"/>
      <c r="O1818" s="11"/>
      <c r="P1818" s="32"/>
      <c r="Q1818" s="31"/>
      <c r="R1818" s="11"/>
    </row>
    <row r="1819" spans="11:18" ht="8.25">
      <c r="K1819" s="31"/>
      <c r="L1819" s="11"/>
      <c r="M1819" s="32"/>
      <c r="N1819" s="31"/>
      <c r="O1819" s="11"/>
      <c r="P1819" s="32"/>
      <c r="Q1819" s="31"/>
      <c r="R1819" s="11"/>
    </row>
    <row r="1820" spans="11:18" ht="8.25">
      <c r="K1820" s="31"/>
      <c r="L1820" s="11"/>
      <c r="M1820" s="32"/>
      <c r="N1820" s="31"/>
      <c r="O1820" s="11"/>
      <c r="P1820" s="32"/>
      <c r="Q1820" s="31"/>
      <c r="R1820" s="11"/>
    </row>
    <row r="1821" spans="11:18" ht="8.25">
      <c r="K1821" s="31"/>
      <c r="L1821" s="11"/>
      <c r="M1821" s="32"/>
      <c r="N1821" s="31"/>
      <c r="O1821" s="11"/>
      <c r="P1821" s="32"/>
      <c r="Q1821" s="31"/>
      <c r="R1821" s="11"/>
    </row>
    <row r="1822" spans="11:18" ht="8.25">
      <c r="K1822" s="31"/>
      <c r="L1822" s="11"/>
      <c r="M1822" s="32"/>
      <c r="N1822" s="31"/>
      <c r="O1822" s="11"/>
      <c r="P1822" s="32"/>
      <c r="Q1822" s="31"/>
      <c r="R1822" s="11"/>
    </row>
    <row r="1823" spans="11:18" ht="8.25">
      <c r="K1823" s="31"/>
      <c r="L1823" s="11"/>
      <c r="M1823" s="32"/>
      <c r="N1823" s="31"/>
      <c r="O1823" s="11"/>
      <c r="P1823" s="32"/>
      <c r="Q1823" s="31"/>
      <c r="R1823" s="11"/>
    </row>
    <row r="1824" spans="11:18" ht="8.25">
      <c r="K1824" s="31"/>
      <c r="L1824" s="11"/>
      <c r="M1824" s="32"/>
      <c r="N1824" s="31"/>
      <c r="O1824" s="11"/>
      <c r="P1824" s="32"/>
      <c r="Q1824" s="31"/>
      <c r="R1824" s="11"/>
    </row>
    <row r="1825" spans="11:18" ht="8.25">
      <c r="K1825" s="31"/>
      <c r="L1825" s="11"/>
      <c r="M1825" s="32"/>
      <c r="N1825" s="31"/>
      <c r="O1825" s="11"/>
      <c r="P1825" s="32"/>
      <c r="Q1825" s="31"/>
      <c r="R1825" s="11"/>
    </row>
    <row r="1826" spans="11:18" ht="8.25">
      <c r="K1826" s="31"/>
      <c r="L1826" s="11"/>
      <c r="M1826" s="32"/>
      <c r="N1826" s="31"/>
      <c r="O1826" s="11"/>
      <c r="P1826" s="32"/>
      <c r="Q1826" s="31"/>
      <c r="R1826" s="11"/>
    </row>
    <row r="1827" spans="11:18" ht="8.25">
      <c r="K1827" s="31"/>
      <c r="L1827" s="11"/>
      <c r="M1827" s="32"/>
      <c r="N1827" s="31"/>
      <c r="O1827" s="11"/>
      <c r="P1827" s="32"/>
      <c r="Q1827" s="31"/>
      <c r="R1827" s="11"/>
    </row>
    <row r="1828" spans="11:18" ht="8.25">
      <c r="K1828" s="31"/>
      <c r="L1828" s="11"/>
      <c r="M1828" s="32"/>
      <c r="N1828" s="31"/>
      <c r="O1828" s="11"/>
      <c r="P1828" s="32"/>
      <c r="Q1828" s="31"/>
      <c r="R1828" s="11"/>
    </row>
    <row r="1829" spans="11:18" ht="8.25">
      <c r="K1829" s="31"/>
      <c r="L1829" s="11"/>
      <c r="M1829" s="32"/>
      <c r="N1829" s="31"/>
      <c r="O1829" s="11"/>
      <c r="P1829" s="32"/>
      <c r="Q1829" s="31"/>
      <c r="R1829" s="11"/>
    </row>
    <row r="1830" spans="11:18" ht="8.25">
      <c r="K1830" s="31"/>
      <c r="L1830" s="11"/>
      <c r="M1830" s="32"/>
      <c r="N1830" s="31"/>
      <c r="O1830" s="11"/>
      <c r="P1830" s="32"/>
      <c r="Q1830" s="31"/>
      <c r="R1830" s="11"/>
    </row>
    <row r="1831" spans="11:18" ht="8.25">
      <c r="K1831" s="31"/>
      <c r="L1831" s="11"/>
      <c r="M1831" s="32"/>
      <c r="N1831" s="31"/>
      <c r="O1831" s="11"/>
      <c r="P1831" s="32"/>
      <c r="Q1831" s="31"/>
      <c r="R1831" s="11"/>
    </row>
    <row r="1832" spans="11:18" ht="8.25">
      <c r="K1832" s="31"/>
      <c r="L1832" s="11"/>
      <c r="M1832" s="32"/>
      <c r="N1832" s="31"/>
      <c r="O1832" s="11"/>
      <c r="P1832" s="32"/>
      <c r="Q1832" s="31"/>
      <c r="R1832" s="11"/>
    </row>
    <row r="1833" spans="11:18" ht="8.25">
      <c r="K1833" s="31"/>
      <c r="L1833" s="11"/>
      <c r="M1833" s="32"/>
      <c r="N1833" s="31"/>
      <c r="O1833" s="11"/>
      <c r="P1833" s="32"/>
      <c r="Q1833" s="31"/>
      <c r="R1833" s="11"/>
    </row>
    <row r="1834" spans="11:18" ht="8.25">
      <c r="K1834" s="31"/>
      <c r="L1834" s="11"/>
      <c r="M1834" s="32"/>
      <c r="N1834" s="31"/>
      <c r="O1834" s="11"/>
      <c r="P1834" s="32"/>
      <c r="Q1834" s="31"/>
      <c r="R1834" s="11"/>
    </row>
    <row r="1835" spans="11:18" ht="8.25">
      <c r="K1835" s="31"/>
      <c r="L1835" s="11"/>
      <c r="M1835" s="32"/>
      <c r="N1835" s="31"/>
      <c r="O1835" s="11"/>
      <c r="P1835" s="32"/>
      <c r="Q1835" s="31"/>
      <c r="R1835" s="11"/>
    </row>
    <row r="1836" spans="11:18" ht="8.25">
      <c r="K1836" s="31"/>
      <c r="L1836" s="11"/>
      <c r="M1836" s="32"/>
      <c r="N1836" s="31"/>
      <c r="O1836" s="11"/>
      <c r="P1836" s="32"/>
      <c r="Q1836" s="31"/>
      <c r="R1836" s="11"/>
    </row>
    <row r="1837" spans="11:18" ht="8.25">
      <c r="K1837" s="31"/>
      <c r="L1837" s="11"/>
      <c r="M1837" s="32"/>
      <c r="N1837" s="31"/>
      <c r="O1837" s="11"/>
      <c r="P1837" s="32"/>
      <c r="Q1837" s="31"/>
      <c r="R1837" s="11"/>
    </row>
    <row r="1838" spans="11:18" ht="8.25">
      <c r="K1838" s="31"/>
      <c r="L1838" s="11"/>
      <c r="M1838" s="32"/>
      <c r="N1838" s="31"/>
      <c r="O1838" s="11"/>
      <c r="P1838" s="32"/>
      <c r="Q1838" s="31"/>
      <c r="R1838" s="11"/>
    </row>
    <row r="1839" spans="11:18" ht="8.25">
      <c r="K1839" s="31"/>
      <c r="L1839" s="11"/>
      <c r="M1839" s="32"/>
      <c r="N1839" s="31"/>
      <c r="O1839" s="11"/>
      <c r="P1839" s="32"/>
      <c r="Q1839" s="31"/>
      <c r="R1839" s="11"/>
    </row>
    <row r="1840" spans="11:18" ht="8.25">
      <c r="K1840" s="31"/>
      <c r="L1840" s="11"/>
      <c r="M1840" s="32"/>
      <c r="N1840" s="31"/>
      <c r="O1840" s="11"/>
      <c r="P1840" s="32"/>
      <c r="Q1840" s="31"/>
      <c r="R1840" s="11"/>
    </row>
    <row r="1841" spans="11:18" ht="8.25">
      <c r="K1841" s="31"/>
      <c r="L1841" s="11"/>
      <c r="M1841" s="32"/>
      <c r="N1841" s="31"/>
      <c r="O1841" s="11"/>
      <c r="P1841" s="32"/>
      <c r="Q1841" s="31"/>
      <c r="R1841" s="11"/>
    </row>
    <row r="1842" spans="11:18" ht="8.25">
      <c r="K1842" s="31"/>
      <c r="L1842" s="11"/>
      <c r="M1842" s="32"/>
      <c r="N1842" s="31"/>
      <c r="O1842" s="11"/>
      <c r="P1842" s="32"/>
      <c r="Q1842" s="31"/>
      <c r="R1842" s="11"/>
    </row>
    <row r="1843" spans="11:18" ht="8.25">
      <c r="K1843" s="31"/>
      <c r="L1843" s="11"/>
      <c r="M1843" s="32"/>
      <c r="N1843" s="31"/>
      <c r="O1843" s="11"/>
      <c r="P1843" s="32"/>
      <c r="Q1843" s="31"/>
      <c r="R1843" s="11"/>
    </row>
    <row r="1844" spans="11:18" ht="8.25">
      <c r="K1844" s="31"/>
      <c r="L1844" s="11"/>
      <c r="M1844" s="32"/>
      <c r="N1844" s="31"/>
      <c r="O1844" s="11"/>
      <c r="P1844" s="32"/>
      <c r="Q1844" s="31"/>
      <c r="R1844" s="11"/>
    </row>
    <row r="1845" spans="11:18" ht="8.25">
      <c r="K1845" s="31"/>
      <c r="L1845" s="11"/>
      <c r="M1845" s="32"/>
      <c r="N1845" s="31"/>
      <c r="O1845" s="11"/>
      <c r="P1845" s="32"/>
      <c r="Q1845" s="31"/>
      <c r="R1845" s="11"/>
    </row>
    <row r="1846" spans="11:18" ht="8.25">
      <c r="K1846" s="31"/>
      <c r="L1846" s="11"/>
      <c r="M1846" s="32"/>
      <c r="N1846" s="31"/>
      <c r="O1846" s="11"/>
      <c r="P1846" s="32"/>
      <c r="Q1846" s="31"/>
      <c r="R1846" s="11"/>
    </row>
    <row r="1847" spans="11:18" ht="8.25">
      <c r="K1847" s="31"/>
      <c r="L1847" s="11"/>
      <c r="M1847" s="32"/>
      <c r="N1847" s="31"/>
      <c r="O1847" s="11"/>
      <c r="P1847" s="32"/>
      <c r="Q1847" s="31"/>
      <c r="R1847" s="11"/>
    </row>
    <row r="1848" spans="11:18" ht="8.25">
      <c r="K1848" s="31"/>
      <c r="L1848" s="11"/>
      <c r="M1848" s="32"/>
      <c r="N1848" s="31"/>
      <c r="O1848" s="11"/>
      <c r="P1848" s="32"/>
      <c r="Q1848" s="31"/>
      <c r="R1848" s="11"/>
    </row>
    <row r="1849" spans="11:18" ht="8.25">
      <c r="K1849" s="31"/>
      <c r="L1849" s="11"/>
      <c r="M1849" s="32"/>
      <c r="N1849" s="31"/>
      <c r="O1849" s="11"/>
      <c r="P1849" s="32"/>
      <c r="Q1849" s="31"/>
      <c r="R1849" s="11"/>
    </row>
    <row r="1850" spans="11:18" ht="8.25">
      <c r="K1850" s="31"/>
      <c r="L1850" s="11"/>
      <c r="M1850" s="32"/>
      <c r="N1850" s="31"/>
      <c r="O1850" s="11"/>
      <c r="P1850" s="32"/>
      <c r="Q1850" s="31"/>
      <c r="R1850" s="11"/>
    </row>
    <row r="1851" spans="11:18" ht="8.25">
      <c r="K1851" s="31"/>
      <c r="L1851" s="11"/>
      <c r="M1851" s="32"/>
      <c r="N1851" s="31"/>
      <c r="O1851" s="11"/>
      <c r="P1851" s="32"/>
      <c r="Q1851" s="31"/>
      <c r="R1851" s="11"/>
    </row>
    <row r="1852" spans="11:18" ht="8.25">
      <c r="K1852" s="31"/>
      <c r="L1852" s="11"/>
      <c r="M1852" s="32"/>
      <c r="N1852" s="31"/>
      <c r="O1852" s="11"/>
      <c r="P1852" s="32"/>
      <c r="Q1852" s="31"/>
      <c r="R1852" s="11"/>
    </row>
    <row r="1853" spans="11:18" ht="8.25">
      <c r="K1853" s="31"/>
      <c r="L1853" s="11"/>
      <c r="M1853" s="32"/>
      <c r="N1853" s="31"/>
      <c r="O1853" s="11"/>
      <c r="P1853" s="32"/>
      <c r="Q1853" s="31"/>
      <c r="R1853" s="11"/>
    </row>
    <row r="1854" spans="11:18" ht="8.25">
      <c r="K1854" s="31"/>
      <c r="L1854" s="11"/>
      <c r="M1854" s="32"/>
      <c r="N1854" s="31"/>
      <c r="O1854" s="11"/>
      <c r="P1854" s="32"/>
      <c r="Q1854" s="31"/>
      <c r="R1854" s="11"/>
    </row>
    <row r="1855" spans="11:18" ht="8.25">
      <c r="K1855" s="31"/>
      <c r="L1855" s="11"/>
      <c r="M1855" s="32"/>
      <c r="N1855" s="31"/>
      <c r="O1855" s="11"/>
      <c r="P1855" s="32"/>
      <c r="Q1855" s="31"/>
      <c r="R1855" s="11"/>
    </row>
    <row r="1856" spans="11:18" ht="8.25">
      <c r="K1856" s="31"/>
      <c r="L1856" s="11"/>
      <c r="M1856" s="32"/>
      <c r="N1856" s="31"/>
      <c r="O1856" s="11"/>
      <c r="P1856" s="32"/>
      <c r="Q1856" s="31"/>
      <c r="R1856" s="11"/>
    </row>
    <row r="1857" spans="11:18" ht="8.25">
      <c r="K1857" s="31"/>
      <c r="L1857" s="11"/>
      <c r="M1857" s="32"/>
      <c r="N1857" s="31"/>
      <c r="O1857" s="11"/>
      <c r="P1857" s="32"/>
      <c r="Q1857" s="31"/>
      <c r="R1857" s="11"/>
    </row>
    <row r="1858" spans="11:18" ht="8.25">
      <c r="K1858" s="31"/>
      <c r="L1858" s="11"/>
      <c r="M1858" s="32"/>
      <c r="N1858" s="31"/>
      <c r="O1858" s="11"/>
      <c r="P1858" s="32"/>
      <c r="Q1858" s="31"/>
      <c r="R1858" s="11"/>
    </row>
    <row r="1859" spans="11:18" ht="8.25">
      <c r="K1859" s="31"/>
      <c r="L1859" s="11"/>
      <c r="M1859" s="32"/>
      <c r="N1859" s="31"/>
      <c r="O1859" s="11"/>
      <c r="P1859" s="32"/>
      <c r="Q1859" s="31"/>
      <c r="R1859" s="11"/>
    </row>
    <row r="1860" spans="11:18" ht="8.25">
      <c r="K1860" s="31"/>
      <c r="L1860" s="11"/>
      <c r="M1860" s="32"/>
      <c r="N1860" s="31"/>
      <c r="O1860" s="11"/>
      <c r="P1860" s="32"/>
      <c r="Q1860" s="31"/>
      <c r="R1860" s="11"/>
    </row>
    <row r="1861" spans="11:18" ht="8.25">
      <c r="K1861" s="31"/>
      <c r="L1861" s="11"/>
      <c r="M1861" s="32"/>
      <c r="N1861" s="31"/>
      <c r="O1861" s="11"/>
      <c r="P1861" s="32"/>
      <c r="Q1861" s="31"/>
      <c r="R1861" s="11"/>
    </row>
    <row r="1862" spans="11:18" ht="8.25">
      <c r="K1862" s="31"/>
      <c r="L1862" s="11"/>
      <c r="M1862" s="32"/>
      <c r="N1862" s="31"/>
      <c r="O1862" s="11"/>
      <c r="P1862" s="32"/>
      <c r="Q1862" s="31"/>
      <c r="R1862" s="11"/>
    </row>
    <row r="1863" spans="11:18" ht="8.25">
      <c r="K1863" s="31"/>
      <c r="L1863" s="11"/>
      <c r="M1863" s="32"/>
      <c r="N1863" s="31"/>
      <c r="O1863" s="11"/>
      <c r="P1863" s="32"/>
      <c r="Q1863" s="31"/>
      <c r="R1863" s="11"/>
    </row>
    <row r="1864" spans="11:18" ht="8.25">
      <c r="K1864" s="31"/>
      <c r="L1864" s="11"/>
      <c r="M1864" s="32"/>
      <c r="N1864" s="31"/>
      <c r="O1864" s="11"/>
      <c r="P1864" s="32"/>
      <c r="Q1864" s="31"/>
      <c r="R1864" s="11"/>
    </row>
    <row r="1865" spans="11:18" ht="8.25">
      <c r="K1865" s="31"/>
      <c r="L1865" s="11"/>
      <c r="M1865" s="32"/>
      <c r="N1865" s="31"/>
      <c r="O1865" s="11"/>
      <c r="P1865" s="32"/>
      <c r="Q1865" s="31"/>
      <c r="R1865" s="11"/>
    </row>
    <row r="1866" spans="11:18" ht="8.25">
      <c r="K1866" s="31"/>
      <c r="L1866" s="11"/>
      <c r="M1866" s="32"/>
      <c r="N1866" s="31"/>
      <c r="O1866" s="11"/>
      <c r="P1866" s="32"/>
      <c r="Q1866" s="31"/>
      <c r="R1866" s="11"/>
    </row>
    <row r="1867" spans="11:18" ht="8.25">
      <c r="K1867" s="31"/>
      <c r="L1867" s="11"/>
      <c r="M1867" s="32"/>
      <c r="N1867" s="31"/>
      <c r="O1867" s="11"/>
      <c r="P1867" s="32"/>
      <c r="Q1867" s="31"/>
      <c r="R1867" s="11"/>
    </row>
    <row r="1868" spans="11:18" ht="8.25">
      <c r="K1868" s="31"/>
      <c r="L1868" s="11"/>
      <c r="M1868" s="32"/>
      <c r="N1868" s="31"/>
      <c r="O1868" s="11"/>
      <c r="P1868" s="32"/>
      <c r="Q1868" s="31"/>
      <c r="R1868" s="11"/>
    </row>
    <row r="1869" spans="11:18" ht="8.25">
      <c r="K1869" s="31"/>
      <c r="L1869" s="11"/>
      <c r="M1869" s="32"/>
      <c r="N1869" s="31"/>
      <c r="O1869" s="11"/>
      <c r="P1869" s="32"/>
      <c r="Q1869" s="31"/>
      <c r="R1869" s="11"/>
    </row>
    <row r="1870" spans="11:18" ht="8.25">
      <c r="K1870" s="31"/>
      <c r="L1870" s="11"/>
      <c r="M1870" s="32"/>
      <c r="N1870" s="31"/>
      <c r="O1870" s="11"/>
      <c r="P1870" s="32"/>
      <c r="Q1870" s="31"/>
      <c r="R1870" s="11"/>
    </row>
    <row r="1871" spans="11:18" ht="8.25">
      <c r="K1871" s="31"/>
      <c r="L1871" s="11"/>
      <c r="M1871" s="32"/>
      <c r="N1871" s="31"/>
      <c r="O1871" s="11"/>
      <c r="P1871" s="32"/>
      <c r="Q1871" s="31"/>
      <c r="R1871" s="11"/>
    </row>
    <row r="1872" spans="11:18" ht="8.25">
      <c r="K1872" s="31"/>
      <c r="L1872" s="11"/>
      <c r="M1872" s="32"/>
      <c r="N1872" s="31"/>
      <c r="O1872" s="11"/>
      <c r="P1872" s="32"/>
      <c r="Q1872" s="31"/>
      <c r="R1872" s="11"/>
    </row>
    <row r="1873" spans="11:18" ht="8.25">
      <c r="K1873" s="31"/>
      <c r="L1873" s="11"/>
      <c r="M1873" s="32"/>
      <c r="N1873" s="31"/>
      <c r="O1873" s="11"/>
      <c r="P1873" s="32"/>
      <c r="Q1873" s="31"/>
      <c r="R1873" s="11"/>
    </row>
    <row r="1874" spans="11:18" ht="8.25">
      <c r="K1874" s="31"/>
      <c r="L1874" s="11"/>
      <c r="M1874" s="32"/>
      <c r="N1874" s="31"/>
      <c r="O1874" s="11"/>
      <c r="P1874" s="32"/>
      <c r="Q1874" s="31"/>
      <c r="R1874" s="11"/>
    </row>
    <row r="1875" spans="11:18" ht="8.25">
      <c r="K1875" s="31"/>
      <c r="L1875" s="11"/>
      <c r="M1875" s="32"/>
      <c r="N1875" s="31"/>
      <c r="O1875" s="11"/>
      <c r="P1875" s="32"/>
      <c r="Q1875" s="31"/>
      <c r="R1875" s="11"/>
    </row>
    <row r="1876" spans="11:18" ht="8.25">
      <c r="K1876" s="31"/>
      <c r="L1876" s="11"/>
      <c r="M1876" s="32"/>
      <c r="N1876" s="31"/>
      <c r="O1876" s="11"/>
      <c r="P1876" s="32"/>
      <c r="Q1876" s="31"/>
      <c r="R1876" s="11"/>
    </row>
    <row r="1877" spans="11:18" ht="8.25">
      <c r="K1877" s="31"/>
      <c r="L1877" s="11"/>
      <c r="M1877" s="32"/>
      <c r="N1877" s="31"/>
      <c r="O1877" s="11"/>
      <c r="P1877" s="32"/>
      <c r="Q1877" s="31"/>
      <c r="R1877" s="11"/>
    </row>
    <row r="1878" spans="11:18" ht="8.25">
      <c r="K1878" s="31"/>
      <c r="L1878" s="11"/>
      <c r="M1878" s="32"/>
      <c r="N1878" s="31"/>
      <c r="O1878" s="11"/>
      <c r="P1878" s="32"/>
      <c r="Q1878" s="31"/>
      <c r="R1878" s="11"/>
    </row>
    <row r="1879" spans="11:18" ht="8.25">
      <c r="K1879" s="31"/>
      <c r="L1879" s="11"/>
      <c r="M1879" s="32"/>
      <c r="N1879" s="31"/>
      <c r="O1879" s="11"/>
      <c r="P1879" s="32"/>
      <c r="Q1879" s="31"/>
      <c r="R1879" s="11"/>
    </row>
    <row r="1880" spans="11:18" ht="8.25">
      <c r="K1880" s="31"/>
      <c r="L1880" s="11"/>
      <c r="M1880" s="32"/>
      <c r="N1880" s="31"/>
      <c r="O1880" s="11"/>
      <c r="P1880" s="32"/>
      <c r="Q1880" s="31"/>
      <c r="R1880" s="11"/>
    </row>
    <row r="1881" spans="11:18" ht="8.25">
      <c r="K1881" s="31"/>
      <c r="L1881" s="11"/>
      <c r="M1881" s="32"/>
      <c r="N1881" s="31"/>
      <c r="O1881" s="11"/>
      <c r="P1881" s="32"/>
      <c r="Q1881" s="31"/>
      <c r="R1881" s="11"/>
    </row>
    <row r="1882" spans="11:18" ht="8.25">
      <c r="K1882" s="31"/>
      <c r="L1882" s="11"/>
      <c r="M1882" s="32"/>
      <c r="N1882" s="31"/>
      <c r="O1882" s="11"/>
      <c r="P1882" s="32"/>
      <c r="Q1882" s="31"/>
      <c r="R1882" s="11"/>
    </row>
    <row r="1883" spans="11:18" ht="8.25">
      <c r="K1883" s="31"/>
      <c r="L1883" s="11"/>
      <c r="M1883" s="32"/>
      <c r="N1883" s="31"/>
      <c r="O1883" s="11"/>
      <c r="P1883" s="32"/>
      <c r="Q1883" s="31"/>
      <c r="R1883" s="11"/>
    </row>
    <row r="1884" spans="11:18" ht="8.25">
      <c r="K1884" s="31"/>
      <c r="L1884" s="11"/>
      <c r="M1884" s="32"/>
      <c r="N1884" s="31"/>
      <c r="O1884" s="11"/>
      <c r="P1884" s="32"/>
      <c r="Q1884" s="31"/>
      <c r="R1884" s="11"/>
    </row>
    <row r="1885" spans="11:18" ht="8.25">
      <c r="K1885" s="31"/>
      <c r="L1885" s="11"/>
      <c r="M1885" s="32"/>
      <c r="N1885" s="31"/>
      <c r="O1885" s="11"/>
      <c r="P1885" s="32"/>
      <c r="Q1885" s="31"/>
      <c r="R1885" s="11"/>
    </row>
    <row r="1886" spans="11:18" ht="8.25">
      <c r="K1886" s="31"/>
      <c r="L1886" s="11"/>
      <c r="M1886" s="32"/>
      <c r="N1886" s="31"/>
      <c r="O1886" s="11"/>
      <c r="P1886" s="32"/>
      <c r="Q1886" s="31"/>
      <c r="R1886" s="11"/>
    </row>
    <row r="1887" spans="11:18" ht="8.25">
      <c r="K1887" s="31"/>
      <c r="L1887" s="11"/>
      <c r="M1887" s="32"/>
      <c r="N1887" s="31"/>
      <c r="O1887" s="11"/>
      <c r="P1887" s="32"/>
      <c r="Q1887" s="31"/>
      <c r="R1887" s="11"/>
    </row>
    <row r="1888" spans="11:18" ht="8.25">
      <c r="K1888" s="31"/>
      <c r="L1888" s="11"/>
      <c r="M1888" s="32"/>
      <c r="N1888" s="31"/>
      <c r="O1888" s="11"/>
      <c r="P1888" s="32"/>
      <c r="Q1888" s="31"/>
      <c r="R1888" s="11"/>
    </row>
    <row r="1889" spans="11:18" ht="8.25">
      <c r="K1889" s="31"/>
      <c r="L1889" s="11"/>
      <c r="M1889" s="32"/>
      <c r="N1889" s="31"/>
      <c r="O1889" s="11"/>
      <c r="P1889" s="32"/>
      <c r="Q1889" s="31"/>
      <c r="R1889" s="11"/>
    </row>
    <row r="1890" spans="11:18" ht="8.25">
      <c r="K1890" s="31"/>
      <c r="L1890" s="11"/>
      <c r="M1890" s="32"/>
      <c r="N1890" s="31"/>
      <c r="O1890" s="11"/>
      <c r="P1890" s="32"/>
      <c r="Q1890" s="31"/>
      <c r="R1890" s="11"/>
    </row>
    <row r="1891" spans="11:18" ht="8.25">
      <c r="K1891" s="31"/>
      <c r="L1891" s="11"/>
      <c r="M1891" s="32"/>
      <c r="N1891" s="31"/>
      <c r="O1891" s="11"/>
      <c r="P1891" s="32"/>
      <c r="Q1891" s="31"/>
      <c r="R1891" s="11"/>
    </row>
    <row r="1892" spans="11:18" ht="8.25">
      <c r="K1892" s="31"/>
      <c r="L1892" s="11"/>
      <c r="M1892" s="32"/>
      <c r="N1892" s="31"/>
      <c r="O1892" s="11"/>
      <c r="P1892" s="32"/>
      <c r="Q1892" s="31"/>
      <c r="R1892" s="11"/>
    </row>
    <row r="1893" spans="11:18" ht="8.25">
      <c r="K1893" s="31"/>
      <c r="L1893" s="11"/>
      <c r="M1893" s="32"/>
      <c r="N1893" s="31"/>
      <c r="O1893" s="11"/>
      <c r="P1893" s="32"/>
      <c r="Q1893" s="31"/>
      <c r="R1893" s="11"/>
    </row>
    <row r="1894" spans="11:18" ht="8.25">
      <c r="K1894" s="31"/>
      <c r="L1894" s="11"/>
      <c r="M1894" s="32"/>
      <c r="N1894" s="31"/>
      <c r="O1894" s="11"/>
      <c r="P1894" s="32"/>
      <c r="Q1894" s="31"/>
      <c r="R1894" s="11"/>
    </row>
    <row r="1895" spans="11:18" ht="8.25">
      <c r="K1895" s="31"/>
      <c r="L1895" s="11"/>
      <c r="M1895" s="32"/>
      <c r="N1895" s="31"/>
      <c r="O1895" s="11"/>
      <c r="P1895" s="32"/>
      <c r="Q1895" s="31"/>
      <c r="R1895" s="11"/>
    </row>
    <row r="1896" spans="11:18" ht="8.25">
      <c r="K1896" s="31"/>
      <c r="L1896" s="11"/>
      <c r="M1896" s="32"/>
      <c r="N1896" s="31"/>
      <c r="O1896" s="11"/>
      <c r="P1896" s="32"/>
      <c r="Q1896" s="31"/>
      <c r="R1896" s="11"/>
    </row>
    <row r="1897" spans="11:18" ht="8.25">
      <c r="K1897" s="31"/>
      <c r="L1897" s="11"/>
      <c r="M1897" s="32"/>
      <c r="N1897" s="31"/>
      <c r="O1897" s="11"/>
      <c r="P1897" s="32"/>
      <c r="Q1897" s="31"/>
      <c r="R1897" s="11"/>
    </row>
    <row r="1898" spans="11:18" ht="8.25">
      <c r="K1898" s="31"/>
      <c r="L1898" s="11"/>
      <c r="M1898" s="32"/>
      <c r="N1898" s="31"/>
      <c r="O1898" s="11"/>
      <c r="P1898" s="32"/>
      <c r="Q1898" s="31"/>
      <c r="R1898" s="11"/>
    </row>
    <row r="1899" spans="11:18" ht="8.25">
      <c r="K1899" s="31"/>
      <c r="L1899" s="11"/>
      <c r="M1899" s="32"/>
      <c r="N1899" s="31"/>
      <c r="O1899" s="11"/>
      <c r="P1899" s="32"/>
      <c r="Q1899" s="31"/>
      <c r="R1899" s="11"/>
    </row>
    <row r="1900" spans="11:18" ht="8.25">
      <c r="K1900" s="31"/>
      <c r="L1900" s="11"/>
      <c r="M1900" s="32"/>
      <c r="N1900" s="31"/>
      <c r="O1900" s="11"/>
      <c r="P1900" s="32"/>
      <c r="Q1900" s="31"/>
      <c r="R1900" s="11"/>
    </row>
    <row r="1901" spans="11:18" ht="8.25">
      <c r="K1901" s="31"/>
      <c r="L1901" s="11"/>
      <c r="M1901" s="32"/>
      <c r="N1901" s="31"/>
      <c r="O1901" s="11"/>
      <c r="P1901" s="32"/>
      <c r="Q1901" s="31"/>
      <c r="R1901" s="11"/>
    </row>
    <row r="1902" spans="11:18" ht="8.25">
      <c r="K1902" s="31"/>
      <c r="L1902" s="11"/>
      <c r="M1902" s="32"/>
      <c r="N1902" s="31"/>
      <c r="O1902" s="11"/>
      <c r="P1902" s="32"/>
      <c r="Q1902" s="31"/>
      <c r="R1902" s="11"/>
    </row>
    <row r="1903" spans="11:18" ht="8.25">
      <c r="K1903" s="31"/>
      <c r="L1903" s="11"/>
      <c r="M1903" s="32"/>
      <c r="N1903" s="31"/>
      <c r="O1903" s="11"/>
      <c r="P1903" s="32"/>
      <c r="Q1903" s="31"/>
      <c r="R1903" s="11"/>
    </row>
    <row r="1904" spans="11:18" ht="8.25">
      <c r="K1904" s="31"/>
      <c r="L1904" s="11"/>
      <c r="M1904" s="32"/>
      <c r="N1904" s="31"/>
      <c r="O1904" s="11"/>
      <c r="P1904" s="32"/>
      <c r="Q1904" s="31"/>
      <c r="R1904" s="11"/>
    </row>
    <row r="1905" spans="11:18" ht="8.25">
      <c r="K1905" s="31"/>
      <c r="L1905" s="11"/>
      <c r="M1905" s="32"/>
      <c r="N1905" s="31"/>
      <c r="O1905" s="11"/>
      <c r="P1905" s="32"/>
      <c r="Q1905" s="31"/>
      <c r="R1905" s="11"/>
    </row>
    <row r="1906" spans="11:18" ht="8.25">
      <c r="K1906" s="31"/>
      <c r="L1906" s="11"/>
      <c r="M1906" s="32"/>
      <c r="N1906" s="31"/>
      <c r="O1906" s="11"/>
      <c r="P1906" s="32"/>
      <c r="Q1906" s="31"/>
      <c r="R1906" s="11"/>
    </row>
    <row r="1907" spans="11:18" ht="8.25">
      <c r="K1907" s="31"/>
      <c r="L1907" s="11"/>
      <c r="M1907" s="32"/>
      <c r="N1907" s="31"/>
      <c r="O1907" s="11"/>
      <c r="P1907" s="32"/>
      <c r="Q1907" s="31"/>
      <c r="R1907" s="11"/>
    </row>
    <row r="1908" spans="11:18" ht="8.25">
      <c r="K1908" s="31"/>
      <c r="L1908" s="11"/>
      <c r="M1908" s="32"/>
      <c r="N1908" s="31"/>
      <c r="O1908" s="11"/>
      <c r="P1908" s="32"/>
      <c r="Q1908" s="31"/>
      <c r="R1908" s="11"/>
    </row>
    <row r="1909" spans="11:18" ht="8.25">
      <c r="K1909" s="31"/>
      <c r="L1909" s="11"/>
      <c r="M1909" s="32"/>
      <c r="N1909" s="31"/>
      <c r="O1909" s="11"/>
      <c r="P1909" s="32"/>
      <c r="Q1909" s="31"/>
      <c r="R1909" s="11"/>
    </row>
    <row r="1910" spans="11:18" ht="8.25">
      <c r="K1910" s="31"/>
      <c r="L1910" s="11"/>
      <c r="M1910" s="32"/>
      <c r="N1910" s="31"/>
      <c r="O1910" s="11"/>
      <c r="P1910" s="32"/>
      <c r="Q1910" s="31"/>
      <c r="R1910" s="11"/>
    </row>
    <row r="1911" spans="11:18" ht="8.25">
      <c r="K1911" s="31"/>
      <c r="L1911" s="11"/>
      <c r="M1911" s="32"/>
      <c r="N1911" s="31"/>
      <c r="O1911" s="11"/>
      <c r="P1911" s="32"/>
      <c r="Q1911" s="31"/>
      <c r="R1911" s="11"/>
    </row>
    <row r="1912" spans="11:18" ht="8.25">
      <c r="K1912" s="31"/>
      <c r="L1912" s="11"/>
      <c r="M1912" s="32"/>
      <c r="N1912" s="31"/>
      <c r="O1912" s="11"/>
      <c r="P1912" s="32"/>
      <c r="Q1912" s="31"/>
      <c r="R1912" s="11"/>
    </row>
    <row r="1913" spans="11:18" ht="8.25">
      <c r="K1913" s="31"/>
      <c r="L1913" s="11"/>
      <c r="M1913" s="32"/>
      <c r="N1913" s="31"/>
      <c r="O1913" s="11"/>
      <c r="P1913" s="32"/>
      <c r="Q1913" s="31"/>
      <c r="R1913" s="11"/>
    </row>
    <row r="1914" spans="11:18" ht="8.25">
      <c r="K1914" s="31"/>
      <c r="L1914" s="11"/>
      <c r="M1914" s="32"/>
      <c r="N1914" s="31"/>
      <c r="O1914" s="11"/>
      <c r="P1914" s="32"/>
      <c r="Q1914" s="31"/>
      <c r="R1914" s="11"/>
    </row>
    <row r="1915" spans="11:18" ht="8.25">
      <c r="K1915" s="31"/>
      <c r="L1915" s="11"/>
      <c r="M1915" s="32"/>
      <c r="N1915" s="31"/>
      <c r="O1915" s="11"/>
      <c r="P1915" s="32"/>
      <c r="Q1915" s="31"/>
      <c r="R1915" s="11"/>
    </row>
    <row r="1916" spans="11:18" ht="8.25">
      <c r="K1916" s="31"/>
      <c r="L1916" s="11"/>
      <c r="M1916" s="32"/>
      <c r="N1916" s="31"/>
      <c r="O1916" s="11"/>
      <c r="P1916" s="32"/>
      <c r="Q1916" s="31"/>
      <c r="R1916" s="11"/>
    </row>
    <row r="1917" spans="11:18" ht="8.25">
      <c r="K1917" s="31"/>
      <c r="L1917" s="11"/>
      <c r="M1917" s="32"/>
      <c r="N1917" s="31"/>
      <c r="O1917" s="11"/>
      <c r="P1917" s="32"/>
      <c r="Q1917" s="31"/>
      <c r="R1917" s="11"/>
    </row>
    <row r="1918" spans="11:18" ht="8.25">
      <c r="K1918" s="31"/>
      <c r="L1918" s="11"/>
      <c r="M1918" s="32"/>
      <c r="N1918" s="31"/>
      <c r="O1918" s="11"/>
      <c r="P1918" s="32"/>
      <c r="Q1918" s="31"/>
      <c r="R1918" s="11"/>
    </row>
    <row r="1919" spans="11:18" ht="8.25">
      <c r="K1919" s="31"/>
      <c r="L1919" s="11"/>
      <c r="M1919" s="32"/>
      <c r="N1919" s="31"/>
      <c r="O1919" s="11"/>
      <c r="P1919" s="32"/>
      <c r="Q1919" s="31"/>
      <c r="R1919" s="11"/>
    </row>
    <row r="1920" spans="11:18" ht="8.25">
      <c r="K1920" s="31"/>
      <c r="L1920" s="11"/>
      <c r="M1920" s="32"/>
      <c r="N1920" s="31"/>
      <c r="O1920" s="11"/>
      <c r="P1920" s="32"/>
      <c r="Q1920" s="31"/>
      <c r="R1920" s="11"/>
    </row>
    <row r="1921" spans="11:18" ht="8.25">
      <c r="K1921" s="31"/>
      <c r="L1921" s="11"/>
      <c r="M1921" s="32"/>
      <c r="N1921" s="31"/>
      <c r="O1921" s="11"/>
      <c r="P1921" s="32"/>
      <c r="Q1921" s="31"/>
      <c r="R1921" s="11"/>
    </row>
    <row r="1922" spans="11:18" ht="8.25">
      <c r="K1922" s="31"/>
      <c r="L1922" s="11"/>
      <c r="M1922" s="32"/>
      <c r="N1922" s="31"/>
      <c r="O1922" s="11"/>
      <c r="P1922" s="32"/>
      <c r="Q1922" s="31"/>
      <c r="R1922" s="11"/>
    </row>
    <row r="1923" spans="11:18" ht="8.25">
      <c r="K1923" s="31"/>
      <c r="L1923" s="11"/>
      <c r="M1923" s="32"/>
      <c r="N1923" s="31"/>
      <c r="O1923" s="11"/>
      <c r="P1923" s="32"/>
      <c r="Q1923" s="31"/>
      <c r="R1923" s="11"/>
    </row>
    <row r="1924" spans="11:18" ht="8.25">
      <c r="K1924" s="31"/>
      <c r="L1924" s="11"/>
      <c r="M1924" s="32"/>
      <c r="N1924" s="31"/>
      <c r="O1924" s="11"/>
      <c r="P1924" s="32"/>
      <c r="Q1924" s="31"/>
      <c r="R1924" s="11"/>
    </row>
    <row r="1925" spans="11:18" ht="8.25">
      <c r="K1925" s="31"/>
      <c r="L1925" s="11"/>
      <c r="M1925" s="32"/>
      <c r="N1925" s="31"/>
      <c r="O1925" s="11"/>
      <c r="P1925" s="32"/>
      <c r="Q1925" s="31"/>
      <c r="R1925" s="11"/>
    </row>
    <row r="1926" spans="11:18" ht="8.25">
      <c r="K1926" s="31"/>
      <c r="L1926" s="11"/>
      <c r="M1926" s="32"/>
      <c r="N1926" s="31"/>
      <c r="O1926" s="11"/>
      <c r="P1926" s="32"/>
      <c r="Q1926" s="31"/>
      <c r="R1926" s="11"/>
    </row>
    <row r="1927" spans="11:18" ht="8.25">
      <c r="K1927" s="31"/>
      <c r="L1927" s="11"/>
      <c r="M1927" s="32"/>
      <c r="N1927" s="31"/>
      <c r="O1927" s="11"/>
      <c r="P1927" s="32"/>
      <c r="Q1927" s="31"/>
      <c r="R1927" s="11"/>
    </row>
    <row r="1928" spans="11:18" ht="8.25">
      <c r="K1928" s="31"/>
      <c r="L1928" s="11"/>
      <c r="M1928" s="32"/>
      <c r="N1928" s="31"/>
      <c r="O1928" s="11"/>
      <c r="P1928" s="32"/>
      <c r="Q1928" s="31"/>
      <c r="R1928" s="11"/>
    </row>
    <row r="1929" spans="11:18" ht="8.25">
      <c r="K1929" s="31"/>
      <c r="L1929" s="11"/>
      <c r="M1929" s="32"/>
      <c r="N1929" s="31"/>
      <c r="O1929" s="11"/>
      <c r="P1929" s="32"/>
      <c r="Q1929" s="31"/>
      <c r="R1929" s="11"/>
    </row>
    <row r="1930" spans="11:18" ht="8.25">
      <c r="K1930" s="31"/>
      <c r="L1930" s="11"/>
      <c r="M1930" s="32"/>
      <c r="N1930" s="31"/>
      <c r="O1930" s="11"/>
      <c r="P1930" s="32"/>
      <c r="Q1930" s="31"/>
      <c r="R1930" s="11"/>
    </row>
    <row r="1931" spans="11:18" ht="8.25">
      <c r="K1931" s="31"/>
      <c r="L1931" s="11"/>
      <c r="M1931" s="32"/>
      <c r="N1931" s="31"/>
      <c r="O1931" s="11"/>
      <c r="P1931" s="32"/>
      <c r="Q1931" s="31"/>
      <c r="R1931" s="11"/>
    </row>
    <row r="1932" spans="11:18" ht="8.25">
      <c r="K1932" s="31"/>
      <c r="L1932" s="11"/>
      <c r="M1932" s="32"/>
      <c r="N1932" s="31"/>
      <c r="O1932" s="11"/>
      <c r="P1932" s="32"/>
      <c r="Q1932" s="31"/>
      <c r="R1932" s="11"/>
    </row>
    <row r="1933" spans="11:18" ht="8.25">
      <c r="K1933" s="31"/>
      <c r="L1933" s="11"/>
      <c r="M1933" s="32"/>
      <c r="N1933" s="31"/>
      <c r="O1933" s="11"/>
      <c r="P1933" s="32"/>
      <c r="Q1933" s="31"/>
      <c r="R1933" s="11"/>
    </row>
    <row r="1934" spans="11:18" ht="8.25">
      <c r="K1934" s="31"/>
      <c r="L1934" s="11"/>
      <c r="M1934" s="32"/>
      <c r="N1934" s="31"/>
      <c r="O1934" s="11"/>
      <c r="P1934" s="32"/>
      <c r="Q1934" s="31"/>
      <c r="R1934" s="11"/>
    </row>
    <row r="1935" spans="11:18" ht="8.25">
      <c r="K1935" s="31"/>
      <c r="L1935" s="11"/>
      <c r="M1935" s="32"/>
      <c r="N1935" s="31"/>
      <c r="O1935" s="11"/>
      <c r="P1935" s="32"/>
      <c r="Q1935" s="31"/>
      <c r="R1935" s="11"/>
    </row>
    <row r="1936" spans="11:18" ht="8.25">
      <c r="K1936" s="31"/>
      <c r="L1936" s="11"/>
      <c r="M1936" s="32"/>
      <c r="N1936" s="31"/>
      <c r="O1936" s="11"/>
      <c r="P1936" s="32"/>
      <c r="Q1936" s="31"/>
      <c r="R1936" s="11"/>
    </row>
    <row r="1937" spans="11:18" ht="8.25">
      <c r="K1937" s="31"/>
      <c r="L1937" s="11"/>
      <c r="M1937" s="32"/>
      <c r="N1937" s="31"/>
      <c r="O1937" s="11"/>
      <c r="P1937" s="32"/>
      <c r="Q1937" s="31"/>
      <c r="R1937" s="11"/>
    </row>
    <row r="1938" spans="11:18" ht="8.25">
      <c r="K1938" s="31"/>
      <c r="L1938" s="11"/>
      <c r="M1938" s="32"/>
      <c r="N1938" s="31"/>
      <c r="O1938" s="11"/>
      <c r="P1938" s="32"/>
      <c r="Q1938" s="31"/>
      <c r="R1938" s="11"/>
    </row>
    <row r="1939" spans="11:18" ht="8.25">
      <c r="K1939" s="31"/>
      <c r="L1939" s="11"/>
      <c r="M1939" s="32"/>
      <c r="N1939" s="31"/>
      <c r="O1939" s="11"/>
      <c r="P1939" s="32"/>
      <c r="Q1939" s="31"/>
      <c r="R1939" s="11"/>
    </row>
    <row r="1940" spans="11:18" ht="8.25">
      <c r="K1940" s="31"/>
      <c r="L1940" s="11"/>
      <c r="M1940" s="32"/>
      <c r="N1940" s="31"/>
      <c r="O1940" s="11"/>
      <c r="P1940" s="32"/>
      <c r="Q1940" s="31"/>
      <c r="R1940" s="11"/>
    </row>
    <row r="1941" spans="11:18" ht="8.25">
      <c r="K1941" s="31"/>
      <c r="L1941" s="11"/>
      <c r="M1941" s="32"/>
      <c r="N1941" s="31"/>
      <c r="O1941" s="11"/>
      <c r="P1941" s="32"/>
      <c r="Q1941" s="31"/>
      <c r="R1941" s="11"/>
    </row>
    <row r="1942" spans="11:18" ht="8.25">
      <c r="K1942" s="31"/>
      <c r="L1942" s="11"/>
      <c r="M1942" s="32"/>
      <c r="N1942" s="31"/>
      <c r="O1942" s="11"/>
      <c r="P1942" s="32"/>
      <c r="Q1942" s="31"/>
      <c r="R1942" s="11"/>
    </row>
    <row r="1943" spans="11:18" ht="8.25">
      <c r="K1943" s="31"/>
      <c r="L1943" s="11"/>
      <c r="M1943" s="32"/>
      <c r="N1943" s="31"/>
      <c r="O1943" s="11"/>
      <c r="P1943" s="32"/>
      <c r="Q1943" s="31"/>
      <c r="R1943" s="11"/>
    </row>
    <row r="1944" spans="11:18" ht="8.25">
      <c r="K1944" s="31"/>
      <c r="L1944" s="11"/>
      <c r="M1944" s="32"/>
      <c r="N1944" s="31"/>
      <c r="O1944" s="11"/>
      <c r="P1944" s="32"/>
      <c r="Q1944" s="31"/>
      <c r="R1944" s="11"/>
    </row>
    <row r="1945" spans="11:18" ht="8.25">
      <c r="K1945" s="31"/>
      <c r="L1945" s="11"/>
      <c r="M1945" s="32"/>
      <c r="N1945" s="31"/>
      <c r="O1945" s="11"/>
      <c r="P1945" s="32"/>
      <c r="Q1945" s="31"/>
      <c r="R1945" s="11"/>
    </row>
    <row r="1946" spans="11:18" ht="8.25">
      <c r="K1946" s="31"/>
      <c r="L1946" s="11"/>
      <c r="M1946" s="32"/>
      <c r="N1946" s="31"/>
      <c r="O1946" s="11"/>
      <c r="P1946" s="32"/>
      <c r="Q1946" s="31"/>
      <c r="R1946" s="11"/>
    </row>
    <row r="1947" spans="11:18" ht="8.25">
      <c r="K1947" s="31"/>
      <c r="L1947" s="11"/>
      <c r="M1947" s="32"/>
      <c r="N1947" s="31"/>
      <c r="O1947" s="11"/>
      <c r="P1947" s="32"/>
      <c r="Q1947" s="31"/>
      <c r="R1947" s="11"/>
    </row>
    <row r="1948" spans="11:18" ht="8.25">
      <c r="K1948" s="31"/>
      <c r="L1948" s="11"/>
      <c r="M1948" s="32"/>
      <c r="N1948" s="31"/>
      <c r="O1948" s="11"/>
      <c r="P1948" s="32"/>
      <c r="Q1948" s="31"/>
      <c r="R1948" s="11"/>
    </row>
    <row r="1949" spans="11:18" ht="8.25">
      <c r="K1949" s="31"/>
      <c r="L1949" s="11"/>
      <c r="M1949" s="32"/>
      <c r="N1949" s="31"/>
      <c r="O1949" s="11"/>
      <c r="P1949" s="32"/>
      <c r="Q1949" s="31"/>
      <c r="R1949" s="11"/>
    </row>
    <row r="1950" spans="11:18" ht="8.25">
      <c r="K1950" s="31"/>
      <c r="L1950" s="11"/>
      <c r="M1950" s="32"/>
      <c r="N1950" s="31"/>
      <c r="O1950" s="11"/>
      <c r="P1950" s="32"/>
      <c r="Q1950" s="31"/>
      <c r="R1950" s="11"/>
    </row>
    <row r="1951" spans="11:18" ht="8.25">
      <c r="K1951" s="31"/>
      <c r="L1951" s="11"/>
      <c r="M1951" s="32"/>
      <c r="N1951" s="31"/>
      <c r="O1951" s="11"/>
      <c r="P1951" s="32"/>
      <c r="Q1951" s="31"/>
      <c r="R1951" s="11"/>
    </row>
    <row r="1952" spans="11:18" ht="8.25">
      <c r="K1952" s="31"/>
      <c r="L1952" s="11"/>
      <c r="M1952" s="32"/>
      <c r="N1952" s="31"/>
      <c r="O1952" s="11"/>
      <c r="P1952" s="32"/>
      <c r="Q1952" s="31"/>
      <c r="R1952" s="11"/>
    </row>
    <row r="1953" spans="11:18" ht="8.25">
      <c r="K1953" s="31"/>
      <c r="L1953" s="11"/>
      <c r="M1953" s="32"/>
      <c r="N1953" s="31"/>
      <c r="O1953" s="11"/>
      <c r="P1953" s="32"/>
      <c r="Q1953" s="31"/>
      <c r="R1953" s="11"/>
    </row>
    <row r="1954" spans="11:18" ht="8.25">
      <c r="K1954" s="31"/>
      <c r="L1954" s="11"/>
      <c r="M1954" s="32"/>
      <c r="N1954" s="31"/>
      <c r="O1954" s="11"/>
      <c r="P1954" s="32"/>
      <c r="Q1954" s="31"/>
      <c r="R1954" s="11"/>
    </row>
    <row r="1955" spans="11:18" ht="8.25">
      <c r="K1955" s="31"/>
      <c r="L1955" s="11"/>
      <c r="M1955" s="32"/>
      <c r="N1955" s="31"/>
      <c r="O1955" s="11"/>
      <c r="P1955" s="32"/>
      <c r="Q1955" s="31"/>
      <c r="R1955" s="11"/>
    </row>
    <row r="1956" spans="11:18" ht="8.25">
      <c r="K1956" s="31"/>
      <c r="L1956" s="11"/>
      <c r="M1956" s="32"/>
      <c r="N1956" s="31"/>
      <c r="O1956" s="11"/>
      <c r="P1956" s="32"/>
      <c r="Q1956" s="31"/>
      <c r="R1956" s="11"/>
    </row>
    <row r="1957" spans="11:18" ht="8.25">
      <c r="K1957" s="31"/>
      <c r="L1957" s="11"/>
      <c r="M1957" s="32"/>
      <c r="N1957" s="31"/>
      <c r="O1957" s="11"/>
      <c r="P1957" s="32"/>
      <c r="Q1957" s="31"/>
      <c r="R1957" s="11"/>
    </row>
    <row r="1958" spans="11:18" ht="8.25">
      <c r="K1958" s="31"/>
      <c r="L1958" s="11"/>
      <c r="M1958" s="32"/>
      <c r="N1958" s="31"/>
      <c r="O1958" s="11"/>
      <c r="P1958" s="32"/>
      <c r="Q1958" s="31"/>
      <c r="R1958" s="11"/>
    </row>
    <row r="1959" spans="11:18" ht="8.25">
      <c r="K1959" s="31"/>
      <c r="L1959" s="11"/>
      <c r="M1959" s="32"/>
      <c r="N1959" s="31"/>
      <c r="O1959" s="11"/>
      <c r="P1959" s="32"/>
      <c r="Q1959" s="31"/>
      <c r="R1959" s="11"/>
    </row>
    <row r="1960" spans="11:18" ht="8.25">
      <c r="K1960" s="31"/>
      <c r="L1960" s="11"/>
      <c r="M1960" s="32"/>
      <c r="N1960" s="31"/>
      <c r="O1960" s="11"/>
      <c r="P1960" s="32"/>
      <c r="Q1960" s="31"/>
      <c r="R1960" s="11"/>
    </row>
    <row r="1961" spans="11:18" ht="8.25">
      <c r="K1961" s="31"/>
      <c r="L1961" s="11"/>
      <c r="M1961" s="32"/>
      <c r="N1961" s="31"/>
      <c r="O1961" s="11"/>
      <c r="P1961" s="32"/>
      <c r="Q1961" s="31"/>
      <c r="R1961" s="11"/>
    </row>
    <row r="1962" spans="11:18" ht="8.25">
      <c r="K1962" s="31"/>
      <c r="L1962" s="11"/>
      <c r="M1962" s="32"/>
      <c r="N1962" s="31"/>
      <c r="O1962" s="11"/>
      <c r="P1962" s="32"/>
      <c r="Q1962" s="31"/>
      <c r="R1962" s="11"/>
    </row>
    <row r="1963" spans="11:18" ht="8.25">
      <c r="K1963" s="31"/>
      <c r="L1963" s="11"/>
      <c r="M1963" s="32"/>
      <c r="N1963" s="31"/>
      <c r="O1963" s="11"/>
      <c r="P1963" s="32"/>
      <c r="Q1963" s="31"/>
      <c r="R1963" s="11"/>
    </row>
    <row r="1964" spans="11:18" ht="8.25">
      <c r="K1964" s="31"/>
      <c r="L1964" s="11"/>
      <c r="M1964" s="32"/>
      <c r="N1964" s="31"/>
      <c r="O1964" s="11"/>
      <c r="P1964" s="32"/>
      <c r="Q1964" s="31"/>
      <c r="R1964" s="11"/>
    </row>
    <row r="1965" spans="11:18" ht="8.25">
      <c r="K1965" s="31"/>
      <c r="L1965" s="11"/>
      <c r="M1965" s="32"/>
      <c r="N1965" s="31"/>
      <c r="O1965" s="11"/>
      <c r="P1965" s="32"/>
      <c r="Q1965" s="31"/>
      <c r="R1965" s="11"/>
    </row>
    <row r="1966" spans="11:18" ht="8.25">
      <c r="K1966" s="31"/>
      <c r="L1966" s="11"/>
      <c r="M1966" s="32"/>
      <c r="N1966" s="31"/>
      <c r="O1966" s="11"/>
      <c r="P1966" s="32"/>
      <c r="Q1966" s="31"/>
      <c r="R1966" s="11"/>
    </row>
    <row r="1967" spans="11:18" ht="8.25">
      <c r="K1967" s="31"/>
      <c r="L1967" s="11"/>
      <c r="M1967" s="32"/>
      <c r="N1967" s="31"/>
      <c r="O1967" s="11"/>
      <c r="P1967" s="32"/>
      <c r="Q1967" s="31"/>
      <c r="R1967" s="11"/>
    </row>
    <row r="1968" spans="11:18" ht="8.25">
      <c r="K1968" s="31"/>
      <c r="L1968" s="11"/>
      <c r="M1968" s="32"/>
      <c r="N1968" s="31"/>
      <c r="O1968" s="11"/>
      <c r="P1968" s="32"/>
      <c r="Q1968" s="31"/>
      <c r="R1968" s="11"/>
    </row>
    <row r="1969" spans="11:18" ht="8.25">
      <c r="K1969" s="31"/>
      <c r="L1969" s="11"/>
      <c r="M1969" s="32"/>
      <c r="N1969" s="31"/>
      <c r="O1969" s="11"/>
      <c r="P1969" s="32"/>
      <c r="Q1969" s="31"/>
      <c r="R1969" s="11"/>
    </row>
    <row r="1970" spans="11:18" ht="8.25">
      <c r="K1970" s="31"/>
      <c r="L1970" s="11"/>
      <c r="M1970" s="32"/>
      <c r="N1970" s="31"/>
      <c r="O1970" s="11"/>
      <c r="P1970" s="32"/>
      <c r="Q1970" s="31"/>
      <c r="R1970" s="11"/>
    </row>
    <row r="1971" spans="11:18" ht="8.25">
      <c r="K1971" s="31"/>
      <c r="L1971" s="11"/>
      <c r="M1971" s="32"/>
      <c r="N1971" s="31"/>
      <c r="O1971" s="11"/>
      <c r="P1971" s="32"/>
      <c r="Q1971" s="31"/>
      <c r="R1971" s="11"/>
    </row>
    <row r="1972" spans="11:18" ht="8.25">
      <c r="K1972" s="31"/>
      <c r="L1972" s="11"/>
      <c r="M1972" s="32"/>
      <c r="N1972" s="31"/>
      <c r="O1972" s="11"/>
      <c r="P1972" s="32"/>
      <c r="Q1972" s="31"/>
      <c r="R1972" s="11"/>
    </row>
    <row r="1973" spans="11:18" ht="8.25">
      <c r="K1973" s="31"/>
      <c r="L1973" s="11"/>
      <c r="M1973" s="32"/>
      <c r="N1973" s="31"/>
      <c r="O1973" s="11"/>
      <c r="P1973" s="32"/>
      <c r="Q1973" s="31"/>
      <c r="R1973" s="11"/>
    </row>
    <row r="1974" spans="11:18" ht="8.25">
      <c r="K1974" s="31"/>
      <c r="L1974" s="11"/>
      <c r="M1974" s="32"/>
      <c r="N1974" s="31"/>
      <c r="O1974" s="11"/>
      <c r="P1974" s="32"/>
      <c r="Q1974" s="31"/>
      <c r="R1974" s="11"/>
    </row>
    <row r="1975" spans="11:18" ht="8.25">
      <c r="K1975" s="31"/>
      <c r="L1975" s="11"/>
      <c r="M1975" s="32"/>
      <c r="N1975" s="31"/>
      <c r="O1975" s="11"/>
      <c r="P1975" s="32"/>
      <c r="Q1975" s="31"/>
      <c r="R1975" s="11"/>
    </row>
    <row r="1976" spans="11:18" ht="8.25">
      <c r="K1976" s="31"/>
      <c r="L1976" s="11"/>
      <c r="M1976" s="32"/>
      <c r="N1976" s="31"/>
      <c r="O1976" s="11"/>
      <c r="P1976" s="32"/>
      <c r="Q1976" s="31"/>
      <c r="R1976" s="11"/>
    </row>
    <row r="1977" spans="11:18" ht="8.25">
      <c r="K1977" s="31"/>
      <c r="L1977" s="11"/>
      <c r="M1977" s="32"/>
      <c r="N1977" s="31"/>
      <c r="O1977" s="11"/>
      <c r="P1977" s="32"/>
      <c r="Q1977" s="31"/>
      <c r="R1977" s="11"/>
    </row>
    <row r="1978" spans="11:18" ht="8.25">
      <c r="K1978" s="31"/>
      <c r="L1978" s="11"/>
      <c r="M1978" s="32"/>
      <c r="N1978" s="31"/>
      <c r="O1978" s="11"/>
      <c r="P1978" s="32"/>
      <c r="Q1978" s="31"/>
      <c r="R1978" s="11"/>
    </row>
    <row r="1979" spans="11:18" ht="8.25">
      <c r="K1979" s="31"/>
      <c r="L1979" s="11"/>
      <c r="M1979" s="32"/>
      <c r="N1979" s="31"/>
      <c r="O1979" s="11"/>
      <c r="P1979" s="32"/>
      <c r="Q1979" s="31"/>
      <c r="R1979" s="11"/>
    </row>
    <row r="1980" spans="11:18" ht="8.25">
      <c r="K1980" s="31"/>
      <c r="L1980" s="11"/>
      <c r="M1980" s="32"/>
      <c r="N1980" s="31"/>
      <c r="O1980" s="11"/>
      <c r="P1980" s="32"/>
      <c r="Q1980" s="31"/>
      <c r="R1980" s="11"/>
    </row>
    <row r="1981" spans="11:18" ht="8.25">
      <c r="K1981" s="31"/>
      <c r="L1981" s="11"/>
      <c r="M1981" s="32"/>
      <c r="N1981" s="31"/>
      <c r="O1981" s="11"/>
      <c r="P1981" s="32"/>
      <c r="Q1981" s="31"/>
      <c r="R1981" s="11"/>
    </row>
    <row r="1982" spans="11:18" ht="8.25">
      <c r="K1982" s="31"/>
      <c r="L1982" s="11"/>
      <c r="M1982" s="32"/>
      <c r="N1982" s="31"/>
      <c r="O1982" s="11"/>
      <c r="P1982" s="32"/>
      <c r="Q1982" s="31"/>
      <c r="R1982" s="11"/>
    </row>
    <row r="1983" spans="11:18" ht="8.25">
      <c r="K1983" s="31"/>
      <c r="L1983" s="11"/>
      <c r="M1983" s="32"/>
      <c r="N1983" s="31"/>
      <c r="O1983" s="11"/>
      <c r="P1983" s="32"/>
      <c r="Q1983" s="31"/>
      <c r="R1983" s="11"/>
    </row>
    <row r="1984" spans="11:18" ht="8.25">
      <c r="K1984" s="31"/>
      <c r="L1984" s="11"/>
      <c r="M1984" s="32"/>
      <c r="N1984" s="31"/>
      <c r="O1984" s="11"/>
      <c r="P1984" s="32"/>
      <c r="Q1984" s="31"/>
      <c r="R1984" s="11"/>
    </row>
    <row r="1985" spans="11:18" ht="8.25">
      <c r="K1985" s="31"/>
      <c r="L1985" s="11"/>
      <c r="M1985" s="32"/>
      <c r="N1985" s="31"/>
      <c r="O1985" s="11"/>
      <c r="P1985" s="32"/>
      <c r="Q1985" s="31"/>
      <c r="R1985" s="11"/>
    </row>
    <row r="1986" spans="11:18" ht="8.25">
      <c r="K1986" s="31"/>
      <c r="L1986" s="11"/>
      <c r="M1986" s="32"/>
      <c r="N1986" s="31"/>
      <c r="O1986" s="11"/>
      <c r="P1986" s="32"/>
      <c r="Q1986" s="31"/>
      <c r="R1986" s="11"/>
    </row>
    <row r="1987" spans="11:18" ht="8.25">
      <c r="K1987" s="31"/>
      <c r="L1987" s="11"/>
      <c r="M1987" s="32"/>
      <c r="N1987" s="31"/>
      <c r="O1987" s="11"/>
      <c r="P1987" s="32"/>
      <c r="Q1987" s="31"/>
      <c r="R1987" s="11"/>
    </row>
    <row r="1988" spans="11:18" ht="8.25">
      <c r="K1988" s="31"/>
      <c r="L1988" s="11"/>
      <c r="M1988" s="32"/>
      <c r="N1988" s="31"/>
      <c r="O1988" s="11"/>
      <c r="P1988" s="32"/>
      <c r="Q1988" s="31"/>
      <c r="R1988" s="11"/>
    </row>
    <row r="1989" spans="11:18" ht="8.25">
      <c r="K1989" s="31"/>
      <c r="L1989" s="11"/>
      <c r="M1989" s="32"/>
      <c r="N1989" s="31"/>
      <c r="O1989" s="11"/>
      <c r="P1989" s="32"/>
      <c r="Q1989" s="31"/>
      <c r="R1989" s="11"/>
    </row>
    <row r="1990" spans="11:18" ht="8.25">
      <c r="K1990" s="31"/>
      <c r="L1990" s="11"/>
      <c r="M1990" s="32"/>
      <c r="N1990" s="31"/>
      <c r="O1990" s="11"/>
      <c r="P1990" s="32"/>
      <c r="Q1990" s="31"/>
      <c r="R1990" s="11"/>
    </row>
    <row r="1991" spans="11:18" ht="8.25">
      <c r="K1991" s="31"/>
      <c r="L1991" s="11"/>
      <c r="M1991" s="32"/>
      <c r="N1991" s="31"/>
      <c r="O1991" s="11"/>
      <c r="P1991" s="32"/>
      <c r="Q1991" s="31"/>
      <c r="R1991" s="11"/>
    </row>
    <row r="1992" spans="11:18" ht="8.25">
      <c r="K1992" s="31"/>
      <c r="L1992" s="11"/>
      <c r="M1992" s="32"/>
      <c r="N1992" s="31"/>
      <c r="O1992" s="11"/>
      <c r="P1992" s="32"/>
      <c r="Q1992" s="31"/>
      <c r="R1992" s="11"/>
    </row>
    <row r="1993" spans="11:18" ht="8.25">
      <c r="K1993" s="31"/>
      <c r="L1993" s="11"/>
      <c r="M1993" s="32"/>
      <c r="N1993" s="31"/>
      <c r="O1993" s="11"/>
      <c r="P1993" s="32"/>
      <c r="Q1993" s="31"/>
      <c r="R1993" s="11"/>
    </row>
    <row r="1994" spans="11:18" ht="8.25">
      <c r="K1994" s="31"/>
      <c r="L1994" s="11"/>
      <c r="M1994" s="32"/>
      <c r="N1994" s="31"/>
      <c r="O1994" s="11"/>
      <c r="P1994" s="32"/>
      <c r="Q1994" s="31"/>
      <c r="R1994" s="11"/>
    </row>
    <row r="1995" spans="11:18" ht="8.25">
      <c r="K1995" s="31"/>
      <c r="L1995" s="11"/>
      <c r="M1995" s="32"/>
      <c r="N1995" s="31"/>
      <c r="O1995" s="11"/>
      <c r="P1995" s="32"/>
      <c r="Q1995" s="31"/>
      <c r="R1995" s="11"/>
    </row>
    <row r="1996" spans="11:18" ht="8.25">
      <c r="K1996" s="31"/>
      <c r="L1996" s="11"/>
      <c r="M1996" s="32"/>
      <c r="N1996" s="31"/>
      <c r="O1996" s="11"/>
      <c r="P1996" s="32"/>
      <c r="Q1996" s="31"/>
      <c r="R1996" s="11"/>
    </row>
    <row r="1997" spans="11:18" ht="8.25">
      <c r="K1997" s="31"/>
      <c r="L1997" s="11"/>
      <c r="M1997" s="32"/>
      <c r="N1997" s="31"/>
      <c r="O1997" s="11"/>
      <c r="P1997" s="32"/>
      <c r="Q1997" s="31"/>
      <c r="R1997" s="11"/>
    </row>
    <row r="1998" spans="11:18" ht="8.25">
      <c r="K1998" s="31"/>
      <c r="L1998" s="11"/>
      <c r="M1998" s="32"/>
      <c r="N1998" s="31"/>
      <c r="O1998" s="11"/>
      <c r="P1998" s="32"/>
      <c r="Q1998" s="31"/>
      <c r="R1998" s="11"/>
    </row>
    <row r="1999" spans="11:18" ht="8.25">
      <c r="K1999" s="31"/>
      <c r="L1999" s="11"/>
      <c r="M1999" s="32"/>
      <c r="N1999" s="31"/>
      <c r="O1999" s="11"/>
      <c r="P1999" s="32"/>
      <c r="Q1999" s="31"/>
      <c r="R1999" s="11"/>
    </row>
    <row r="2000" spans="11:18" ht="8.25">
      <c r="K2000" s="31"/>
      <c r="L2000" s="11"/>
      <c r="M2000" s="32"/>
      <c r="N2000" s="31"/>
      <c r="O2000" s="11"/>
      <c r="P2000" s="32"/>
      <c r="Q2000" s="31"/>
      <c r="R2000" s="11"/>
    </row>
    <row r="2001" spans="11:18" ht="8.25">
      <c r="K2001" s="31"/>
      <c r="L2001" s="11"/>
      <c r="M2001" s="32"/>
      <c r="N2001" s="31"/>
      <c r="O2001" s="11"/>
      <c r="P2001" s="32"/>
      <c r="Q2001" s="31"/>
      <c r="R2001" s="11"/>
    </row>
    <row r="2002" spans="11:18" ht="8.25">
      <c r="K2002" s="31"/>
      <c r="L2002" s="11"/>
      <c r="M2002" s="32"/>
      <c r="N2002" s="31"/>
      <c r="O2002" s="11"/>
      <c r="P2002" s="32"/>
      <c r="Q2002" s="31"/>
      <c r="R2002" s="11"/>
    </row>
    <row r="2003" spans="11:18" ht="8.25">
      <c r="K2003" s="31"/>
      <c r="L2003" s="11"/>
      <c r="M2003" s="32"/>
      <c r="N2003" s="31"/>
      <c r="O2003" s="11"/>
      <c r="P2003" s="32"/>
      <c r="Q2003" s="31"/>
      <c r="R2003" s="11"/>
    </row>
    <row r="2004" spans="11:18" ht="8.25">
      <c r="K2004" s="31"/>
      <c r="L2004" s="11"/>
      <c r="M2004" s="32"/>
      <c r="N2004" s="31"/>
      <c r="O2004" s="11"/>
      <c r="P2004" s="32"/>
      <c r="Q2004" s="31"/>
      <c r="R2004" s="11"/>
    </row>
    <row r="2005" spans="11:18" ht="8.25">
      <c r="K2005" s="31"/>
      <c r="L2005" s="11"/>
      <c r="M2005" s="32"/>
      <c r="N2005" s="31"/>
      <c r="O2005" s="11"/>
      <c r="P2005" s="32"/>
      <c r="Q2005" s="31"/>
      <c r="R2005" s="11"/>
    </row>
    <row r="2006" spans="11:18" ht="8.25">
      <c r="K2006" s="31"/>
      <c r="L2006" s="11"/>
      <c r="M2006" s="32"/>
      <c r="N2006" s="31"/>
      <c r="O2006" s="11"/>
      <c r="P2006" s="32"/>
      <c r="Q2006" s="31"/>
      <c r="R2006" s="11"/>
    </row>
    <row r="2007" spans="11:18" ht="8.25">
      <c r="K2007" s="31"/>
      <c r="L2007" s="11"/>
      <c r="M2007" s="32"/>
      <c r="N2007" s="31"/>
      <c r="O2007" s="11"/>
      <c r="P2007" s="32"/>
      <c r="Q2007" s="31"/>
      <c r="R2007" s="11"/>
    </row>
    <row r="2008" spans="11:18" ht="8.25">
      <c r="K2008" s="31"/>
      <c r="L2008" s="11"/>
      <c r="M2008" s="32"/>
      <c r="N2008" s="31"/>
      <c r="O2008" s="11"/>
      <c r="P2008" s="32"/>
      <c r="Q2008" s="31"/>
      <c r="R2008" s="11"/>
    </row>
    <row r="2009" spans="11:18" ht="8.25">
      <c r="K2009" s="31"/>
      <c r="L2009" s="11"/>
      <c r="M2009" s="32"/>
      <c r="N2009" s="31"/>
      <c r="O2009" s="11"/>
      <c r="P2009" s="32"/>
      <c r="Q2009" s="31"/>
      <c r="R2009" s="11"/>
    </row>
    <row r="2010" spans="11:18" ht="8.25">
      <c r="K2010" s="31"/>
      <c r="L2010" s="11"/>
      <c r="M2010" s="32"/>
      <c r="N2010" s="31"/>
      <c r="O2010" s="11"/>
      <c r="P2010" s="32"/>
      <c r="Q2010" s="31"/>
      <c r="R2010" s="11"/>
    </row>
    <row r="2011" spans="11:18" ht="8.25">
      <c r="K2011" s="31"/>
      <c r="L2011" s="11"/>
      <c r="M2011" s="32"/>
      <c r="N2011" s="31"/>
      <c r="O2011" s="11"/>
      <c r="P2011" s="32"/>
      <c r="Q2011" s="31"/>
      <c r="R2011" s="11"/>
    </row>
    <row r="2012" spans="11:18" ht="8.25">
      <c r="K2012" s="31"/>
      <c r="L2012" s="11"/>
      <c r="M2012" s="32"/>
      <c r="N2012" s="31"/>
      <c r="O2012" s="11"/>
      <c r="P2012" s="32"/>
      <c r="Q2012" s="31"/>
      <c r="R2012" s="11"/>
    </row>
    <row r="2013" spans="11:18" ht="8.25">
      <c r="K2013" s="31"/>
      <c r="L2013" s="11"/>
      <c r="M2013" s="32"/>
      <c r="N2013" s="31"/>
      <c r="O2013" s="11"/>
      <c r="P2013" s="32"/>
      <c r="Q2013" s="31"/>
      <c r="R2013" s="11"/>
    </row>
    <row r="2014" spans="11:18" ht="8.25">
      <c r="K2014" s="31"/>
      <c r="L2014" s="11"/>
      <c r="M2014" s="32"/>
      <c r="N2014" s="31"/>
      <c r="O2014" s="11"/>
      <c r="P2014" s="32"/>
      <c r="Q2014" s="31"/>
      <c r="R2014" s="11"/>
    </row>
    <row r="2015" spans="11:18" ht="8.25">
      <c r="K2015" s="31"/>
      <c r="L2015" s="11"/>
      <c r="M2015" s="32"/>
      <c r="N2015" s="31"/>
      <c r="O2015" s="11"/>
      <c r="P2015" s="32"/>
      <c r="Q2015" s="31"/>
      <c r="R2015" s="11"/>
    </row>
    <row r="2016" spans="11:18" ht="8.25">
      <c r="K2016" s="31"/>
      <c r="L2016" s="11"/>
      <c r="M2016" s="32"/>
      <c r="N2016" s="31"/>
      <c r="O2016" s="11"/>
      <c r="P2016" s="32"/>
      <c r="Q2016" s="31"/>
      <c r="R2016" s="11"/>
    </row>
    <row r="2017" spans="11:18" ht="8.25">
      <c r="K2017" s="31"/>
      <c r="L2017" s="11"/>
      <c r="M2017" s="32"/>
      <c r="N2017" s="31"/>
      <c r="O2017" s="11"/>
      <c r="P2017" s="32"/>
      <c r="Q2017" s="31"/>
      <c r="R2017" s="11"/>
    </row>
    <row r="2018" spans="11:18" ht="8.25">
      <c r="K2018" s="31"/>
      <c r="L2018" s="11"/>
      <c r="M2018" s="32"/>
      <c r="N2018" s="31"/>
      <c r="O2018" s="11"/>
      <c r="P2018" s="32"/>
      <c r="Q2018" s="31"/>
      <c r="R2018" s="11"/>
    </row>
    <row r="2019" spans="11:18" ht="8.25">
      <c r="K2019" s="31"/>
      <c r="L2019" s="11"/>
      <c r="M2019" s="32"/>
      <c r="N2019" s="31"/>
      <c r="O2019" s="11"/>
      <c r="P2019" s="32"/>
      <c r="Q2019" s="31"/>
      <c r="R2019" s="11"/>
    </row>
    <row r="2020" spans="11:18" ht="8.25">
      <c r="K2020" s="31"/>
      <c r="L2020" s="11"/>
      <c r="M2020" s="32"/>
      <c r="N2020" s="31"/>
      <c r="O2020" s="11"/>
      <c r="P2020" s="32"/>
      <c r="Q2020" s="31"/>
      <c r="R2020" s="11"/>
    </row>
    <row r="2021" spans="11:18" ht="8.25">
      <c r="K2021" s="31"/>
      <c r="L2021" s="11"/>
      <c r="M2021" s="32"/>
      <c r="N2021" s="31"/>
      <c r="O2021" s="11"/>
      <c r="P2021" s="32"/>
      <c r="Q2021" s="31"/>
      <c r="R2021" s="11"/>
    </row>
    <row r="2022" spans="11:18" ht="8.25">
      <c r="K2022" s="31"/>
      <c r="L2022" s="11"/>
      <c r="M2022" s="32"/>
      <c r="N2022" s="31"/>
      <c r="O2022" s="11"/>
      <c r="P2022" s="32"/>
      <c r="Q2022" s="31"/>
      <c r="R2022" s="11"/>
    </row>
    <row r="2023" spans="11:18" ht="8.25">
      <c r="K2023" s="31"/>
      <c r="L2023" s="11"/>
      <c r="M2023" s="32"/>
      <c r="N2023" s="31"/>
      <c r="O2023" s="11"/>
      <c r="P2023" s="32"/>
      <c r="Q2023" s="31"/>
      <c r="R2023" s="11"/>
    </row>
    <row r="2024" spans="11:18" ht="8.25">
      <c r="K2024" s="31"/>
      <c r="L2024" s="11"/>
      <c r="M2024" s="32"/>
      <c r="N2024" s="31"/>
      <c r="O2024" s="11"/>
      <c r="P2024" s="32"/>
      <c r="Q2024" s="31"/>
      <c r="R2024" s="11"/>
    </row>
    <row r="2025" spans="11:18" ht="8.25">
      <c r="K2025" s="31"/>
      <c r="L2025" s="11"/>
      <c r="M2025" s="32"/>
      <c r="N2025" s="31"/>
      <c r="O2025" s="11"/>
      <c r="P2025" s="32"/>
      <c r="Q2025" s="31"/>
      <c r="R2025" s="11"/>
    </row>
    <row r="2026" spans="11:18" ht="8.25">
      <c r="K2026" s="31"/>
      <c r="L2026" s="11"/>
      <c r="M2026" s="32"/>
      <c r="N2026" s="31"/>
      <c r="O2026" s="11"/>
      <c r="P2026" s="32"/>
      <c r="Q2026" s="31"/>
      <c r="R2026" s="11"/>
    </row>
    <row r="2027" spans="11:18" ht="8.25">
      <c r="K2027" s="31"/>
      <c r="L2027" s="11"/>
      <c r="M2027" s="32"/>
      <c r="N2027" s="31"/>
      <c r="O2027" s="11"/>
      <c r="P2027" s="32"/>
      <c r="Q2027" s="31"/>
      <c r="R2027" s="11"/>
    </row>
    <row r="2028" spans="11:18" ht="8.25">
      <c r="K2028" s="31"/>
      <c r="L2028" s="11"/>
      <c r="M2028" s="32"/>
      <c r="N2028" s="31"/>
      <c r="O2028" s="11"/>
      <c r="P2028" s="32"/>
      <c r="Q2028" s="31"/>
      <c r="R2028" s="11"/>
    </row>
    <row r="2029" spans="11:18" ht="8.25">
      <c r="K2029" s="31"/>
      <c r="L2029" s="11"/>
      <c r="M2029" s="32"/>
      <c r="N2029" s="31"/>
      <c r="O2029" s="11"/>
      <c r="P2029" s="32"/>
      <c r="Q2029" s="31"/>
      <c r="R2029" s="11"/>
    </row>
    <row r="2030" spans="11:18" ht="8.25">
      <c r="K2030" s="31"/>
      <c r="L2030" s="11"/>
      <c r="M2030" s="32"/>
      <c r="N2030" s="31"/>
      <c r="O2030" s="11"/>
      <c r="P2030" s="32"/>
      <c r="Q2030" s="31"/>
      <c r="R2030" s="11"/>
    </row>
    <row r="2031" spans="11:18" ht="8.25">
      <c r="K2031" s="31"/>
      <c r="L2031" s="11"/>
      <c r="M2031" s="32"/>
      <c r="N2031" s="31"/>
      <c r="O2031" s="11"/>
      <c r="P2031" s="32"/>
      <c r="Q2031" s="31"/>
      <c r="R2031" s="11"/>
    </row>
    <row r="2032" spans="11:18" ht="8.25">
      <c r="K2032" s="31"/>
      <c r="L2032" s="11"/>
      <c r="M2032" s="32"/>
      <c r="N2032" s="31"/>
      <c r="O2032" s="11"/>
      <c r="P2032" s="32"/>
      <c r="Q2032" s="31"/>
      <c r="R2032" s="11"/>
    </row>
    <row r="2033" spans="11:18" ht="8.25">
      <c r="K2033" s="31"/>
      <c r="L2033" s="11"/>
      <c r="M2033" s="32"/>
      <c r="N2033" s="31"/>
      <c r="O2033" s="11"/>
      <c r="P2033" s="32"/>
      <c r="Q2033" s="31"/>
      <c r="R2033" s="11"/>
    </row>
    <row r="2034" spans="11:18" ht="8.25">
      <c r="K2034" s="31"/>
      <c r="L2034" s="11"/>
      <c r="M2034" s="32"/>
      <c r="N2034" s="31"/>
      <c r="O2034" s="11"/>
      <c r="P2034" s="32"/>
      <c r="Q2034" s="31"/>
      <c r="R2034" s="11"/>
    </row>
    <row r="2035" spans="11:18" ht="8.25">
      <c r="K2035" s="31"/>
      <c r="L2035" s="11"/>
      <c r="M2035" s="32"/>
      <c r="N2035" s="31"/>
      <c r="O2035" s="11"/>
      <c r="P2035" s="32"/>
      <c r="Q2035" s="31"/>
      <c r="R2035" s="11"/>
    </row>
    <row r="2036" spans="11:18" ht="8.25">
      <c r="K2036" s="31"/>
      <c r="L2036" s="11"/>
      <c r="M2036" s="32"/>
      <c r="N2036" s="31"/>
      <c r="O2036" s="11"/>
      <c r="P2036" s="32"/>
      <c r="Q2036" s="31"/>
      <c r="R2036" s="11"/>
    </row>
    <row r="2037" spans="11:18" ht="8.25">
      <c r="K2037" s="31"/>
      <c r="L2037" s="11"/>
      <c r="M2037" s="32"/>
      <c r="N2037" s="31"/>
      <c r="O2037" s="11"/>
      <c r="P2037" s="32"/>
      <c r="Q2037" s="31"/>
      <c r="R2037" s="11"/>
    </row>
    <row r="2038" spans="11:18" ht="8.25">
      <c r="K2038" s="31"/>
      <c r="L2038" s="11"/>
      <c r="M2038" s="32"/>
      <c r="N2038" s="31"/>
      <c r="O2038" s="11"/>
      <c r="P2038" s="32"/>
      <c r="Q2038" s="31"/>
      <c r="R2038" s="11"/>
    </row>
    <row r="2039" spans="11:18" ht="8.25">
      <c r="K2039" s="31"/>
      <c r="L2039" s="11"/>
      <c r="M2039" s="32"/>
      <c r="N2039" s="31"/>
      <c r="O2039" s="11"/>
      <c r="P2039" s="32"/>
      <c r="Q2039" s="31"/>
      <c r="R2039" s="11"/>
    </row>
    <row r="2040" spans="11:18" ht="8.25">
      <c r="K2040" s="31"/>
      <c r="L2040" s="11"/>
      <c r="M2040" s="32"/>
      <c r="N2040" s="31"/>
      <c r="O2040" s="11"/>
      <c r="P2040" s="32"/>
      <c r="Q2040" s="31"/>
      <c r="R2040" s="11"/>
    </row>
    <row r="2041" spans="11:18" ht="8.25">
      <c r="K2041" s="31"/>
      <c r="L2041" s="11"/>
      <c r="M2041" s="32"/>
      <c r="N2041" s="31"/>
      <c r="O2041" s="11"/>
      <c r="P2041" s="32"/>
      <c r="Q2041" s="31"/>
      <c r="R2041" s="11"/>
    </row>
    <row r="2042" spans="11:18" ht="8.25">
      <c r="K2042" s="31"/>
      <c r="L2042" s="11"/>
      <c r="M2042" s="32"/>
      <c r="N2042" s="31"/>
      <c r="O2042" s="11"/>
      <c r="P2042" s="32"/>
      <c r="Q2042" s="31"/>
      <c r="R2042" s="11"/>
    </row>
    <row r="2043" spans="11:18" ht="8.25">
      <c r="K2043" s="31"/>
      <c r="L2043" s="11"/>
      <c r="M2043" s="32"/>
      <c r="N2043" s="31"/>
      <c r="O2043" s="11"/>
      <c r="P2043" s="32"/>
      <c r="Q2043" s="31"/>
      <c r="R2043" s="11"/>
    </row>
    <row r="2044" spans="11:18" ht="8.25">
      <c r="K2044" s="31"/>
      <c r="L2044" s="11"/>
      <c r="M2044" s="32"/>
      <c r="N2044" s="31"/>
      <c r="O2044" s="11"/>
      <c r="P2044" s="32"/>
      <c r="Q2044" s="31"/>
      <c r="R2044" s="11"/>
    </row>
    <row r="2045" spans="11:18" ht="8.25">
      <c r="K2045" s="31"/>
      <c r="L2045" s="11"/>
      <c r="M2045" s="32"/>
      <c r="N2045" s="31"/>
      <c r="O2045" s="11"/>
      <c r="P2045" s="32"/>
      <c r="Q2045" s="31"/>
      <c r="R2045" s="11"/>
    </row>
    <row r="2046" spans="11:18" ht="8.25">
      <c r="K2046" s="31"/>
      <c r="L2046" s="11"/>
      <c r="M2046" s="32"/>
      <c r="N2046" s="31"/>
      <c r="O2046" s="11"/>
      <c r="P2046" s="32"/>
      <c r="Q2046" s="31"/>
      <c r="R2046" s="11"/>
    </row>
    <row r="2047" spans="11:18" ht="8.25">
      <c r="K2047" s="31"/>
      <c r="L2047" s="11"/>
      <c r="M2047" s="32"/>
      <c r="N2047" s="31"/>
      <c r="O2047" s="11"/>
      <c r="P2047" s="32"/>
      <c r="Q2047" s="31"/>
      <c r="R2047" s="11"/>
    </row>
    <row r="2048" spans="11:18" ht="8.25">
      <c r="K2048" s="31"/>
      <c r="L2048" s="11"/>
      <c r="M2048" s="32"/>
      <c r="N2048" s="31"/>
      <c r="O2048" s="11"/>
      <c r="P2048" s="32"/>
      <c r="Q2048" s="31"/>
      <c r="R2048" s="11"/>
    </row>
    <row r="2049" spans="11:18" ht="8.25">
      <c r="K2049" s="31"/>
      <c r="L2049" s="11"/>
      <c r="M2049" s="32"/>
      <c r="N2049" s="31"/>
      <c r="O2049" s="11"/>
      <c r="P2049" s="32"/>
      <c r="Q2049" s="31"/>
      <c r="R2049" s="11"/>
    </row>
    <row r="2050" spans="11:18" ht="8.25">
      <c r="K2050" s="31"/>
      <c r="L2050" s="11"/>
      <c r="M2050" s="32"/>
      <c r="N2050" s="31"/>
      <c r="O2050" s="11"/>
      <c r="P2050" s="32"/>
      <c r="Q2050" s="31"/>
      <c r="R2050" s="11"/>
    </row>
    <row r="2051" spans="11:18" ht="8.25">
      <c r="K2051" s="31"/>
      <c r="L2051" s="11"/>
      <c r="M2051" s="32"/>
      <c r="N2051" s="31"/>
      <c r="O2051" s="11"/>
      <c r="P2051" s="32"/>
      <c r="Q2051" s="31"/>
      <c r="R2051" s="11"/>
    </row>
    <row r="2052" spans="11:18" ht="8.25">
      <c r="K2052" s="31"/>
      <c r="L2052" s="11"/>
      <c r="M2052" s="32"/>
      <c r="N2052" s="31"/>
      <c r="O2052" s="11"/>
      <c r="P2052" s="32"/>
      <c r="Q2052" s="31"/>
      <c r="R2052" s="11"/>
    </row>
    <row r="2053" spans="11:18" ht="8.25">
      <c r="K2053" s="31"/>
      <c r="L2053" s="11"/>
      <c r="M2053" s="32"/>
      <c r="N2053" s="31"/>
      <c r="O2053" s="11"/>
      <c r="P2053" s="32"/>
      <c r="Q2053" s="31"/>
      <c r="R2053" s="11"/>
    </row>
    <row r="2054" spans="11:18" ht="8.25">
      <c r="K2054" s="31"/>
      <c r="L2054" s="11"/>
      <c r="M2054" s="32"/>
      <c r="N2054" s="31"/>
      <c r="O2054" s="11"/>
      <c r="P2054" s="32"/>
      <c r="Q2054" s="31"/>
      <c r="R2054" s="11"/>
    </row>
    <row r="2055" spans="11:18" ht="8.25">
      <c r="K2055" s="31"/>
      <c r="L2055" s="11"/>
      <c r="M2055" s="32"/>
      <c r="N2055" s="31"/>
      <c r="O2055" s="11"/>
      <c r="P2055" s="32"/>
      <c r="Q2055" s="31"/>
      <c r="R2055" s="11"/>
    </row>
    <row r="2056" spans="11:18" ht="8.25">
      <c r="K2056" s="31"/>
      <c r="L2056" s="11"/>
      <c r="M2056" s="32"/>
      <c r="N2056" s="31"/>
      <c r="O2056" s="11"/>
      <c r="P2056" s="32"/>
      <c r="Q2056" s="31"/>
      <c r="R2056" s="11"/>
    </row>
    <row r="2057" spans="11:18" ht="8.25">
      <c r="K2057" s="31"/>
      <c r="L2057" s="11"/>
      <c r="M2057" s="32"/>
      <c r="N2057" s="31"/>
      <c r="O2057" s="11"/>
      <c r="P2057" s="32"/>
      <c r="Q2057" s="31"/>
      <c r="R2057" s="11"/>
    </row>
    <row r="2058" spans="11:18" ht="8.25">
      <c r="K2058" s="31"/>
      <c r="L2058" s="11"/>
      <c r="M2058" s="32"/>
      <c r="N2058" s="31"/>
      <c r="O2058" s="11"/>
      <c r="P2058" s="32"/>
      <c r="Q2058" s="31"/>
      <c r="R2058" s="11"/>
    </row>
    <row r="2059" spans="11:18" ht="8.25">
      <c r="K2059" s="31"/>
      <c r="L2059" s="11"/>
      <c r="M2059" s="32"/>
      <c r="N2059" s="31"/>
      <c r="O2059" s="11"/>
      <c r="P2059" s="32"/>
      <c r="Q2059" s="31"/>
      <c r="R2059" s="11"/>
    </row>
    <row r="2060" spans="11:18" ht="8.25">
      <c r="K2060" s="31"/>
      <c r="L2060" s="11"/>
      <c r="M2060" s="32"/>
      <c r="N2060" s="31"/>
      <c r="O2060" s="11"/>
      <c r="P2060" s="32"/>
      <c r="Q2060" s="31"/>
      <c r="R2060" s="11"/>
    </row>
    <row r="2061" spans="11:18" ht="8.25">
      <c r="K2061" s="31"/>
      <c r="L2061" s="11"/>
      <c r="M2061" s="32"/>
      <c r="N2061" s="31"/>
      <c r="O2061" s="11"/>
      <c r="P2061" s="32"/>
      <c r="Q2061" s="31"/>
      <c r="R2061" s="11"/>
    </row>
    <row r="2062" spans="11:18" ht="8.25">
      <c r="K2062" s="31"/>
      <c r="L2062" s="11"/>
      <c r="M2062" s="32"/>
      <c r="N2062" s="31"/>
      <c r="O2062" s="11"/>
      <c r="P2062" s="32"/>
      <c r="Q2062" s="31"/>
      <c r="R2062" s="11"/>
    </row>
    <row r="2063" spans="11:18" ht="8.25">
      <c r="K2063" s="31"/>
      <c r="L2063" s="11"/>
      <c r="M2063" s="32"/>
      <c r="N2063" s="31"/>
      <c r="O2063" s="11"/>
      <c r="P2063" s="32"/>
      <c r="Q2063" s="31"/>
      <c r="R2063" s="11"/>
    </row>
    <row r="2064" spans="11:18" ht="8.25">
      <c r="K2064" s="31"/>
      <c r="L2064" s="11"/>
      <c r="M2064" s="32"/>
      <c r="N2064" s="31"/>
      <c r="O2064" s="11"/>
      <c r="P2064" s="32"/>
      <c r="Q2064" s="31"/>
      <c r="R2064" s="11"/>
    </row>
    <row r="2065" spans="11:18" ht="8.25">
      <c r="K2065" s="31"/>
      <c r="L2065" s="11"/>
      <c r="M2065" s="32"/>
      <c r="N2065" s="31"/>
      <c r="O2065" s="11"/>
      <c r="P2065" s="32"/>
      <c r="Q2065" s="31"/>
      <c r="R2065" s="11"/>
    </row>
    <row r="2066" spans="11:18" ht="8.25">
      <c r="K2066" s="31"/>
      <c r="L2066" s="11"/>
      <c r="M2066" s="32"/>
      <c r="N2066" s="31"/>
      <c r="O2066" s="11"/>
      <c r="P2066" s="32"/>
      <c r="Q2066" s="31"/>
      <c r="R2066" s="11"/>
    </row>
    <row r="2067" spans="11:18" ht="8.25">
      <c r="K2067" s="31"/>
      <c r="L2067" s="11"/>
      <c r="M2067" s="32"/>
      <c r="N2067" s="31"/>
      <c r="O2067" s="11"/>
      <c r="P2067" s="32"/>
      <c r="Q2067" s="31"/>
      <c r="R2067" s="11"/>
    </row>
    <row r="2068" spans="11:18" ht="8.25">
      <c r="K2068" s="31"/>
      <c r="L2068" s="11"/>
      <c r="M2068" s="32"/>
      <c r="N2068" s="31"/>
      <c r="O2068" s="11"/>
      <c r="P2068" s="32"/>
      <c r="Q2068" s="31"/>
      <c r="R2068" s="11"/>
    </row>
    <row r="2069" spans="11:18" ht="8.25">
      <c r="K2069" s="31"/>
      <c r="L2069" s="11"/>
      <c r="M2069" s="32"/>
      <c r="N2069" s="31"/>
      <c r="O2069" s="11"/>
      <c r="P2069" s="32"/>
      <c r="Q2069" s="31"/>
      <c r="R2069" s="11"/>
    </row>
    <row r="2070" spans="11:18" ht="8.25">
      <c r="K2070" s="31"/>
      <c r="L2070" s="11"/>
      <c r="M2070" s="32"/>
      <c r="N2070" s="31"/>
      <c r="O2070" s="11"/>
      <c r="P2070" s="32"/>
      <c r="Q2070" s="31"/>
      <c r="R2070" s="11"/>
    </row>
    <row r="2071" spans="11:18" ht="8.25">
      <c r="K2071" s="31"/>
      <c r="L2071" s="11"/>
      <c r="M2071" s="32"/>
      <c r="N2071" s="31"/>
      <c r="O2071" s="11"/>
      <c r="P2071" s="32"/>
      <c r="Q2071" s="31"/>
      <c r="R2071" s="11"/>
    </row>
    <row r="2072" spans="11:18" ht="8.25">
      <c r="K2072" s="31"/>
      <c r="L2072" s="11"/>
      <c r="M2072" s="32"/>
      <c r="N2072" s="31"/>
      <c r="O2072" s="11"/>
      <c r="P2072" s="32"/>
      <c r="Q2072" s="31"/>
      <c r="R2072" s="11"/>
    </row>
    <row r="2073" spans="11:18" ht="8.25">
      <c r="K2073" s="31"/>
      <c r="L2073" s="11"/>
      <c r="M2073" s="32"/>
      <c r="N2073" s="31"/>
      <c r="O2073" s="11"/>
      <c r="P2073" s="32"/>
      <c r="Q2073" s="31"/>
      <c r="R2073" s="11"/>
    </row>
    <row r="2074" spans="11:18" ht="8.25">
      <c r="K2074" s="31"/>
      <c r="L2074" s="11"/>
      <c r="M2074" s="32"/>
      <c r="N2074" s="31"/>
      <c r="O2074" s="11"/>
      <c r="P2074" s="32"/>
      <c r="Q2074" s="31"/>
      <c r="R2074" s="11"/>
    </row>
    <row r="2075" spans="11:18" ht="8.25">
      <c r="K2075" s="31"/>
      <c r="L2075" s="11"/>
      <c r="M2075" s="32"/>
      <c r="N2075" s="31"/>
      <c r="O2075" s="11"/>
      <c r="P2075" s="32"/>
      <c r="Q2075" s="31"/>
      <c r="R2075" s="11"/>
    </row>
    <row r="2076" spans="11:18" ht="8.25">
      <c r="K2076" s="31"/>
      <c r="L2076" s="11"/>
      <c r="M2076" s="32"/>
      <c r="N2076" s="31"/>
      <c r="O2076" s="11"/>
      <c r="P2076" s="32"/>
      <c r="Q2076" s="31"/>
      <c r="R2076" s="11"/>
    </row>
    <row r="2077" spans="11:18" ht="8.25">
      <c r="K2077" s="31"/>
      <c r="L2077" s="11"/>
      <c r="M2077" s="32"/>
      <c r="N2077" s="31"/>
      <c r="O2077" s="11"/>
      <c r="P2077" s="32"/>
      <c r="Q2077" s="31"/>
      <c r="R2077" s="11"/>
    </row>
    <row r="2078" spans="11:18" ht="8.25">
      <c r="K2078" s="31"/>
      <c r="L2078" s="11"/>
      <c r="M2078" s="32"/>
      <c r="N2078" s="31"/>
      <c r="O2078" s="11"/>
      <c r="P2078" s="32"/>
      <c r="Q2078" s="31"/>
      <c r="R2078" s="11"/>
    </row>
    <row r="2079" spans="11:18" ht="8.25">
      <c r="K2079" s="31"/>
      <c r="L2079" s="11"/>
      <c r="M2079" s="32"/>
      <c r="N2079" s="31"/>
      <c r="O2079" s="11"/>
      <c r="P2079" s="32"/>
      <c r="Q2079" s="31"/>
      <c r="R2079" s="11"/>
    </row>
    <row r="2080" spans="11:18" ht="8.25">
      <c r="K2080" s="31"/>
      <c r="L2080" s="11"/>
      <c r="M2080" s="32"/>
      <c r="N2080" s="31"/>
      <c r="O2080" s="11"/>
      <c r="P2080" s="32"/>
      <c r="Q2080" s="31"/>
      <c r="R2080" s="11"/>
    </row>
    <row r="2081" spans="11:18" ht="8.25">
      <c r="K2081" s="31"/>
      <c r="L2081" s="11"/>
      <c r="M2081" s="32"/>
      <c r="N2081" s="31"/>
      <c r="O2081" s="11"/>
      <c r="P2081" s="32"/>
      <c r="Q2081" s="31"/>
      <c r="R2081" s="11"/>
    </row>
    <row r="2082" spans="11:18" ht="8.25">
      <c r="K2082" s="31"/>
      <c r="L2082" s="11"/>
      <c r="M2082" s="32"/>
      <c r="N2082" s="31"/>
      <c r="O2082" s="11"/>
      <c r="P2082" s="32"/>
      <c r="Q2082" s="31"/>
      <c r="R2082" s="11"/>
    </row>
    <row r="2083" spans="11:18" ht="8.25">
      <c r="K2083" s="31"/>
      <c r="L2083" s="11"/>
      <c r="M2083" s="32"/>
      <c r="N2083" s="31"/>
      <c r="O2083" s="11"/>
      <c r="P2083" s="32"/>
      <c r="Q2083" s="31"/>
      <c r="R2083" s="11"/>
    </row>
    <row r="2084" spans="11:18" ht="8.25">
      <c r="K2084" s="31"/>
      <c r="L2084" s="11"/>
      <c r="M2084" s="32"/>
      <c r="N2084" s="31"/>
      <c r="O2084" s="11"/>
      <c r="P2084" s="32"/>
      <c r="Q2084" s="31"/>
      <c r="R2084" s="11"/>
    </row>
    <row r="2085" spans="11:18" ht="8.25">
      <c r="K2085" s="31"/>
      <c r="L2085" s="11"/>
      <c r="M2085" s="32"/>
      <c r="N2085" s="31"/>
      <c r="O2085" s="11"/>
      <c r="P2085" s="32"/>
      <c r="Q2085" s="31"/>
      <c r="R2085" s="11"/>
    </row>
    <row r="2086" spans="11:18" ht="8.25">
      <c r="K2086" s="31"/>
      <c r="L2086" s="11"/>
      <c r="M2086" s="32"/>
      <c r="N2086" s="31"/>
      <c r="O2086" s="11"/>
      <c r="P2086" s="32"/>
      <c r="Q2086" s="31"/>
      <c r="R2086" s="11"/>
    </row>
    <row r="2087" spans="11:18" ht="8.25">
      <c r="K2087" s="31"/>
      <c r="L2087" s="11"/>
      <c r="M2087" s="32"/>
      <c r="N2087" s="31"/>
      <c r="O2087" s="11"/>
      <c r="P2087" s="32"/>
      <c r="Q2087" s="31"/>
      <c r="R2087" s="11"/>
    </row>
    <row r="2088" spans="11:18" ht="8.25">
      <c r="K2088" s="31"/>
      <c r="L2088" s="11"/>
      <c r="M2088" s="32"/>
      <c r="N2088" s="31"/>
      <c r="O2088" s="11"/>
      <c r="P2088" s="32"/>
      <c r="Q2088" s="31"/>
      <c r="R2088" s="11"/>
    </row>
    <row r="2089" spans="11:18" ht="8.25">
      <c r="K2089" s="31"/>
      <c r="L2089" s="11"/>
      <c r="M2089" s="32"/>
      <c r="N2089" s="31"/>
      <c r="O2089" s="11"/>
      <c r="P2089" s="32"/>
      <c r="Q2089" s="31"/>
      <c r="R2089" s="11"/>
    </row>
    <row r="2090" spans="11:18" ht="8.25">
      <c r="K2090" s="31"/>
      <c r="L2090" s="11"/>
      <c r="M2090" s="32"/>
      <c r="N2090" s="31"/>
      <c r="O2090" s="11"/>
      <c r="P2090" s="32"/>
      <c r="Q2090" s="31"/>
      <c r="R2090" s="11"/>
    </row>
    <row r="2091" spans="11:18" ht="8.25">
      <c r="K2091" s="31"/>
      <c r="L2091" s="11"/>
      <c r="M2091" s="32"/>
      <c r="N2091" s="31"/>
      <c r="O2091" s="11"/>
      <c r="P2091" s="32"/>
      <c r="Q2091" s="31"/>
      <c r="R2091" s="11"/>
    </row>
    <row r="2092" spans="11:18" ht="8.25">
      <c r="K2092" s="31"/>
      <c r="L2092" s="11"/>
      <c r="M2092" s="32"/>
      <c r="N2092" s="31"/>
      <c r="O2092" s="11"/>
      <c r="P2092" s="32"/>
      <c r="Q2092" s="31"/>
      <c r="R2092" s="11"/>
    </row>
    <row r="2093" spans="11:18" ht="8.25">
      <c r="K2093" s="31"/>
      <c r="L2093" s="11"/>
      <c r="M2093" s="32"/>
      <c r="N2093" s="31"/>
      <c r="O2093" s="11"/>
      <c r="P2093" s="32"/>
      <c r="Q2093" s="31"/>
      <c r="R2093" s="11"/>
    </row>
    <row r="2094" spans="11:18" ht="8.25">
      <c r="K2094" s="31"/>
      <c r="L2094" s="11"/>
      <c r="M2094" s="32"/>
      <c r="N2094" s="31"/>
      <c r="O2094" s="11"/>
      <c r="P2094" s="32"/>
      <c r="Q2094" s="31"/>
      <c r="R2094" s="11"/>
    </row>
    <row r="2095" spans="11:18" ht="8.25">
      <c r="K2095" s="31"/>
      <c r="L2095" s="11"/>
      <c r="M2095" s="32"/>
      <c r="N2095" s="31"/>
      <c r="O2095" s="11"/>
      <c r="P2095" s="32"/>
      <c r="Q2095" s="31"/>
      <c r="R2095" s="11"/>
    </row>
    <row r="2096" spans="11:18" ht="8.25">
      <c r="K2096" s="31"/>
      <c r="L2096" s="11"/>
      <c r="M2096" s="32"/>
      <c r="N2096" s="31"/>
      <c r="O2096" s="11"/>
      <c r="P2096" s="32"/>
      <c r="Q2096" s="31"/>
      <c r="R2096" s="11"/>
    </row>
    <row r="2097" spans="11:18" ht="8.25">
      <c r="K2097" s="31"/>
      <c r="L2097" s="11"/>
      <c r="M2097" s="32"/>
      <c r="N2097" s="31"/>
      <c r="O2097" s="11"/>
      <c r="P2097" s="32"/>
      <c r="Q2097" s="31"/>
      <c r="R2097" s="11"/>
    </row>
    <row r="2098" spans="11:18" ht="8.25">
      <c r="K2098" s="31"/>
      <c r="L2098" s="11"/>
      <c r="M2098" s="32"/>
      <c r="N2098" s="31"/>
      <c r="O2098" s="11"/>
      <c r="P2098" s="32"/>
      <c r="Q2098" s="31"/>
      <c r="R2098" s="11"/>
    </row>
    <row r="2099" spans="11:18" ht="8.25">
      <c r="K2099" s="31"/>
      <c r="L2099" s="11"/>
      <c r="M2099" s="32"/>
      <c r="N2099" s="31"/>
      <c r="O2099" s="11"/>
      <c r="P2099" s="32"/>
      <c r="Q2099" s="31"/>
      <c r="R2099" s="11"/>
    </row>
    <row r="2100" spans="11:18" ht="8.25">
      <c r="K2100" s="31"/>
      <c r="L2100" s="11"/>
      <c r="M2100" s="32"/>
      <c r="N2100" s="31"/>
      <c r="O2100" s="11"/>
      <c r="P2100" s="32"/>
      <c r="Q2100" s="31"/>
      <c r="R2100" s="11"/>
    </row>
    <row r="2101" spans="11:18" ht="8.25">
      <c r="K2101" s="31"/>
      <c r="L2101" s="11"/>
      <c r="M2101" s="32"/>
      <c r="N2101" s="31"/>
      <c r="O2101" s="11"/>
      <c r="P2101" s="32"/>
      <c r="Q2101" s="31"/>
      <c r="R2101" s="11"/>
    </row>
    <row r="2102" spans="11:18" ht="8.25">
      <c r="K2102" s="31"/>
      <c r="L2102" s="11"/>
      <c r="M2102" s="32"/>
      <c r="N2102" s="31"/>
      <c r="O2102" s="11"/>
      <c r="P2102" s="32"/>
      <c r="Q2102" s="31"/>
      <c r="R2102" s="11"/>
    </row>
    <row r="2103" spans="11:18" ht="8.25">
      <c r="K2103" s="31"/>
      <c r="L2103" s="11"/>
      <c r="M2103" s="32"/>
      <c r="N2103" s="31"/>
      <c r="O2103" s="11"/>
      <c r="P2103" s="32"/>
      <c r="Q2103" s="31"/>
      <c r="R2103" s="11"/>
    </row>
    <row r="2104" spans="11:18" ht="8.25">
      <c r="K2104" s="31"/>
      <c r="L2104" s="11"/>
      <c r="M2104" s="32"/>
      <c r="N2104" s="31"/>
      <c r="O2104" s="11"/>
      <c r="P2104" s="32"/>
      <c r="Q2104" s="31"/>
      <c r="R2104" s="11"/>
    </row>
    <row r="2105" spans="11:18" ht="8.25">
      <c r="K2105" s="31"/>
      <c r="L2105" s="11"/>
      <c r="M2105" s="32"/>
      <c r="N2105" s="31"/>
      <c r="O2105" s="11"/>
      <c r="P2105" s="32"/>
      <c r="Q2105" s="31"/>
      <c r="R2105" s="11"/>
    </row>
    <row r="2106" spans="11:18" ht="8.25">
      <c r="K2106" s="31"/>
      <c r="L2106" s="11"/>
      <c r="M2106" s="32"/>
      <c r="N2106" s="31"/>
      <c r="O2106" s="11"/>
      <c r="P2106" s="32"/>
      <c r="Q2106" s="31"/>
      <c r="R2106" s="11"/>
    </row>
    <row r="2107" spans="11:18" ht="8.25">
      <c r="K2107" s="31"/>
      <c r="L2107" s="11"/>
      <c r="M2107" s="32"/>
      <c r="N2107" s="31"/>
      <c r="O2107" s="11"/>
      <c r="P2107" s="32"/>
      <c r="Q2107" s="31"/>
      <c r="R2107" s="11"/>
    </row>
    <row r="2108" spans="11:18" ht="8.25">
      <c r="K2108" s="31"/>
      <c r="L2108" s="11"/>
      <c r="M2108" s="32"/>
      <c r="N2108" s="31"/>
      <c r="O2108" s="11"/>
      <c r="P2108" s="32"/>
      <c r="Q2108" s="31"/>
      <c r="R2108" s="11"/>
    </row>
    <row r="2109" spans="11:18" ht="8.25">
      <c r="K2109" s="31"/>
      <c r="L2109" s="11"/>
      <c r="M2109" s="32"/>
      <c r="N2109" s="31"/>
      <c r="O2109" s="11"/>
      <c r="P2109" s="32"/>
      <c r="Q2109" s="31"/>
      <c r="R2109" s="11"/>
    </row>
    <row r="2110" spans="11:18" ht="8.25">
      <c r="K2110" s="31"/>
      <c r="L2110" s="11"/>
      <c r="M2110" s="32"/>
      <c r="N2110" s="31"/>
      <c r="O2110" s="11"/>
      <c r="P2110" s="32"/>
      <c r="Q2110" s="31"/>
      <c r="R2110" s="11"/>
    </row>
    <row r="2111" spans="11:18" ht="8.25">
      <c r="K2111" s="31"/>
      <c r="L2111" s="11"/>
      <c r="M2111" s="32"/>
      <c r="N2111" s="31"/>
      <c r="O2111" s="11"/>
      <c r="P2111" s="32"/>
      <c r="Q2111" s="31"/>
      <c r="R2111" s="11"/>
    </row>
    <row r="2112" spans="11:18" ht="8.25">
      <c r="K2112" s="31"/>
      <c r="L2112" s="11"/>
      <c r="M2112" s="32"/>
      <c r="N2112" s="31"/>
      <c r="O2112" s="11"/>
      <c r="P2112" s="32"/>
      <c r="Q2112" s="31"/>
      <c r="R2112" s="11"/>
    </row>
    <row r="2113" spans="11:18" ht="8.25">
      <c r="K2113" s="31"/>
      <c r="L2113" s="11"/>
      <c r="M2113" s="32"/>
      <c r="N2113" s="31"/>
      <c r="O2113" s="11"/>
      <c r="P2113" s="32"/>
      <c r="Q2113" s="31"/>
      <c r="R2113" s="11"/>
    </row>
    <row r="2114" spans="11:18" ht="8.25">
      <c r="K2114" s="31"/>
      <c r="L2114" s="11"/>
      <c r="M2114" s="32"/>
      <c r="N2114" s="31"/>
      <c r="O2114" s="11"/>
      <c r="P2114" s="32"/>
      <c r="Q2114" s="31"/>
      <c r="R2114" s="11"/>
    </row>
    <row r="2115" spans="11:18" ht="8.25">
      <c r="K2115" s="31"/>
      <c r="L2115" s="11"/>
      <c r="M2115" s="32"/>
      <c r="N2115" s="31"/>
      <c r="O2115" s="11"/>
      <c r="P2115" s="32"/>
      <c r="Q2115" s="31"/>
      <c r="R2115" s="11"/>
    </row>
    <row r="2116" spans="11:18" ht="8.25">
      <c r="K2116" s="31"/>
      <c r="L2116" s="11"/>
      <c r="M2116" s="32"/>
      <c r="N2116" s="31"/>
      <c r="O2116" s="11"/>
      <c r="P2116" s="32"/>
      <c r="Q2116" s="31"/>
      <c r="R2116" s="11"/>
    </row>
    <row r="2117" spans="11:18" ht="8.25">
      <c r="K2117" s="31"/>
      <c r="L2117" s="11"/>
      <c r="M2117" s="32"/>
      <c r="N2117" s="31"/>
      <c r="O2117" s="11"/>
      <c r="P2117" s="32"/>
      <c r="Q2117" s="31"/>
      <c r="R2117" s="11"/>
    </row>
    <row r="2118" spans="11:18" ht="8.25">
      <c r="K2118" s="31"/>
      <c r="L2118" s="11"/>
      <c r="M2118" s="32"/>
      <c r="N2118" s="31"/>
      <c r="O2118" s="11"/>
      <c r="P2118" s="32"/>
      <c r="Q2118" s="31"/>
      <c r="R2118" s="11"/>
    </row>
    <row r="2119" spans="11:18" ht="8.25">
      <c r="K2119" s="31"/>
      <c r="L2119" s="11"/>
      <c r="M2119" s="32"/>
      <c r="N2119" s="31"/>
      <c r="O2119" s="11"/>
      <c r="P2119" s="32"/>
      <c r="Q2119" s="31"/>
      <c r="R2119" s="11"/>
    </row>
    <row r="2120" spans="11:18" ht="8.25">
      <c r="K2120" s="31"/>
      <c r="L2120" s="11"/>
      <c r="M2120" s="32"/>
      <c r="N2120" s="31"/>
      <c r="O2120" s="11"/>
      <c r="P2120" s="32"/>
      <c r="Q2120" s="31"/>
      <c r="R2120" s="11"/>
    </row>
    <row r="2121" spans="11:18" ht="8.25">
      <c r="K2121" s="31"/>
      <c r="L2121" s="11"/>
      <c r="M2121" s="32"/>
      <c r="N2121" s="31"/>
      <c r="O2121" s="11"/>
      <c r="P2121" s="32"/>
      <c r="Q2121" s="31"/>
      <c r="R2121" s="11"/>
    </row>
    <row r="2122" spans="11:18" ht="8.25">
      <c r="K2122" s="31"/>
      <c r="L2122" s="11"/>
      <c r="M2122" s="32"/>
      <c r="N2122" s="31"/>
      <c r="O2122" s="11"/>
      <c r="P2122" s="32"/>
      <c r="Q2122" s="31"/>
      <c r="R2122" s="11"/>
    </row>
    <row r="2123" spans="11:18" ht="8.25">
      <c r="K2123" s="31"/>
      <c r="L2123" s="11"/>
      <c r="M2123" s="32"/>
      <c r="N2123" s="31"/>
      <c r="O2123" s="11"/>
      <c r="P2123" s="32"/>
      <c r="Q2123" s="31"/>
      <c r="R2123" s="11"/>
    </row>
    <row r="2124" spans="11:18" ht="8.25">
      <c r="K2124" s="31"/>
      <c r="L2124" s="11"/>
      <c r="M2124" s="32"/>
      <c r="N2124" s="31"/>
      <c r="O2124" s="11"/>
      <c r="P2124" s="32"/>
      <c r="Q2124" s="31"/>
      <c r="R2124" s="11"/>
    </row>
    <row r="2125" spans="11:18" ht="8.25">
      <c r="K2125" s="31"/>
      <c r="L2125" s="11"/>
      <c r="M2125" s="32"/>
      <c r="N2125" s="31"/>
      <c r="O2125" s="11"/>
      <c r="P2125" s="32"/>
      <c r="Q2125" s="31"/>
      <c r="R2125" s="11"/>
    </row>
    <row r="2126" spans="11:18" ht="8.25">
      <c r="K2126" s="31"/>
      <c r="L2126" s="11"/>
      <c r="M2126" s="32"/>
      <c r="N2126" s="31"/>
      <c r="O2126" s="11"/>
      <c r="P2126" s="32"/>
      <c r="Q2126" s="31"/>
      <c r="R2126" s="11"/>
    </row>
    <row r="2127" spans="11:18" ht="8.25">
      <c r="K2127" s="31"/>
      <c r="L2127" s="11"/>
      <c r="M2127" s="32"/>
      <c r="N2127" s="31"/>
      <c r="O2127" s="11"/>
      <c r="P2127" s="32"/>
      <c r="Q2127" s="31"/>
      <c r="R2127" s="11"/>
    </row>
    <row r="2128" spans="11:18" ht="8.25">
      <c r="K2128" s="31"/>
      <c r="L2128" s="11"/>
      <c r="M2128" s="32"/>
      <c r="N2128" s="31"/>
      <c r="O2128" s="11"/>
      <c r="P2128" s="32"/>
      <c r="Q2128" s="31"/>
      <c r="R2128" s="11"/>
    </row>
    <row r="2129" spans="11:18" ht="8.25">
      <c r="K2129" s="31"/>
      <c r="L2129" s="11"/>
      <c r="M2129" s="32"/>
      <c r="N2129" s="31"/>
      <c r="O2129" s="11"/>
      <c r="P2129" s="32"/>
      <c r="Q2129" s="31"/>
      <c r="R2129" s="11"/>
    </row>
    <row r="2130" spans="11:18" ht="8.25">
      <c r="K2130" s="31"/>
      <c r="L2130" s="11"/>
      <c r="M2130" s="32"/>
      <c r="N2130" s="31"/>
      <c r="O2130" s="11"/>
      <c r="P2130" s="32"/>
      <c r="Q2130" s="31"/>
      <c r="R2130" s="11"/>
    </row>
    <row r="2131" spans="11:18" ht="8.25">
      <c r="K2131" s="31"/>
      <c r="L2131" s="11"/>
      <c r="M2131" s="32"/>
      <c r="N2131" s="31"/>
      <c r="O2131" s="11"/>
      <c r="P2131" s="32"/>
      <c r="Q2131" s="31"/>
      <c r="R2131" s="11"/>
    </row>
    <row r="2132" spans="11:18" ht="8.25">
      <c r="K2132" s="31"/>
      <c r="L2132" s="11"/>
      <c r="M2132" s="32"/>
      <c r="N2132" s="31"/>
      <c r="O2132" s="11"/>
      <c r="P2132" s="32"/>
      <c r="Q2132" s="31"/>
      <c r="R2132" s="11"/>
    </row>
    <row r="2133" spans="11:18" ht="8.25">
      <c r="K2133" s="31"/>
      <c r="L2133" s="11"/>
      <c r="M2133" s="32"/>
      <c r="N2133" s="31"/>
      <c r="O2133" s="11"/>
      <c r="P2133" s="32"/>
      <c r="Q2133" s="31"/>
      <c r="R2133" s="11"/>
    </row>
    <row r="2134" spans="11:18" ht="8.25">
      <c r="K2134" s="31"/>
      <c r="L2134" s="11"/>
      <c r="M2134" s="32"/>
      <c r="N2134" s="31"/>
      <c r="O2134" s="11"/>
      <c r="P2134" s="32"/>
      <c r="Q2134" s="31"/>
      <c r="R2134" s="11"/>
    </row>
    <row r="2135" spans="11:18" ht="8.25">
      <c r="K2135" s="31"/>
      <c r="L2135" s="11"/>
      <c r="M2135" s="32"/>
      <c r="N2135" s="31"/>
      <c r="O2135" s="11"/>
      <c r="P2135" s="32"/>
      <c r="Q2135" s="31"/>
      <c r="R2135" s="11"/>
    </row>
    <row r="2136" spans="11:18" ht="8.25">
      <c r="K2136" s="31"/>
      <c r="L2136" s="11"/>
      <c r="M2136" s="32"/>
      <c r="N2136" s="31"/>
      <c r="O2136" s="11"/>
      <c r="P2136" s="32"/>
      <c r="Q2136" s="31"/>
      <c r="R2136" s="11"/>
    </row>
    <row r="2137" spans="11:18" ht="8.25">
      <c r="K2137" s="31"/>
      <c r="L2137" s="11"/>
      <c r="M2137" s="32"/>
      <c r="N2137" s="31"/>
      <c r="O2137" s="11"/>
      <c r="P2137" s="32"/>
      <c r="Q2137" s="31"/>
      <c r="R2137" s="11"/>
    </row>
    <row r="2138" spans="11:18" ht="8.25">
      <c r="K2138" s="31"/>
      <c r="L2138" s="11"/>
      <c r="M2138" s="32"/>
      <c r="N2138" s="31"/>
      <c r="O2138" s="11"/>
      <c r="P2138" s="32"/>
      <c r="Q2138" s="31"/>
      <c r="R2138" s="11"/>
    </row>
    <row r="2139" spans="11:18" ht="8.25">
      <c r="K2139" s="31"/>
      <c r="L2139" s="11"/>
      <c r="M2139" s="32"/>
      <c r="N2139" s="31"/>
      <c r="O2139" s="11"/>
      <c r="P2139" s="32"/>
      <c r="Q2139" s="31"/>
      <c r="R2139" s="11"/>
    </row>
    <row r="2140" spans="11:18" ht="8.25">
      <c r="K2140" s="31"/>
      <c r="L2140" s="11"/>
      <c r="M2140" s="32"/>
      <c r="N2140" s="31"/>
      <c r="O2140" s="11"/>
      <c r="P2140" s="32"/>
      <c r="Q2140" s="31"/>
      <c r="R2140" s="11"/>
    </row>
    <row r="2141" spans="11:18" ht="8.25">
      <c r="K2141" s="31"/>
      <c r="L2141" s="11"/>
      <c r="M2141" s="32"/>
      <c r="N2141" s="31"/>
      <c r="O2141" s="11"/>
      <c r="P2141" s="32"/>
      <c r="Q2141" s="31"/>
      <c r="R2141" s="11"/>
    </row>
    <row r="2142" spans="11:18" ht="8.25">
      <c r="K2142" s="31"/>
      <c r="L2142" s="11"/>
      <c r="M2142" s="32"/>
      <c r="N2142" s="31"/>
      <c r="O2142" s="11"/>
      <c r="P2142" s="32"/>
      <c r="Q2142" s="31"/>
      <c r="R2142" s="11"/>
    </row>
    <row r="2143" spans="11:18" ht="8.25">
      <c r="K2143" s="31"/>
      <c r="L2143" s="11"/>
      <c r="M2143" s="32"/>
      <c r="N2143" s="31"/>
      <c r="O2143" s="11"/>
      <c r="P2143" s="32"/>
      <c r="Q2143" s="31"/>
      <c r="R2143" s="11"/>
    </row>
    <row r="2144" spans="11:18" ht="8.25">
      <c r="K2144" s="31"/>
      <c r="L2144" s="11"/>
      <c r="M2144" s="32"/>
      <c r="N2144" s="31"/>
      <c r="O2144" s="11"/>
      <c r="P2144" s="32"/>
      <c r="Q2144" s="31"/>
      <c r="R2144" s="11"/>
    </row>
    <row r="2145" spans="11:18" ht="8.25">
      <c r="K2145" s="31"/>
      <c r="L2145" s="11"/>
      <c r="M2145" s="32"/>
      <c r="N2145" s="31"/>
      <c r="O2145" s="11"/>
      <c r="P2145" s="32"/>
      <c r="Q2145" s="31"/>
      <c r="R2145" s="11"/>
    </row>
    <row r="2146" spans="11:18" ht="8.25">
      <c r="K2146" s="31"/>
      <c r="L2146" s="11"/>
      <c r="M2146" s="32"/>
      <c r="N2146" s="31"/>
      <c r="O2146" s="11"/>
      <c r="P2146" s="32"/>
      <c r="Q2146" s="31"/>
      <c r="R2146" s="11"/>
    </row>
    <row r="2147" spans="11:18" ht="8.25">
      <c r="K2147" s="31"/>
      <c r="L2147" s="11"/>
      <c r="M2147" s="32"/>
      <c r="N2147" s="31"/>
      <c r="O2147" s="11"/>
      <c r="P2147" s="32"/>
      <c r="Q2147" s="31"/>
      <c r="R2147" s="11"/>
    </row>
    <row r="2148" spans="11:18" ht="8.25">
      <c r="K2148" s="31"/>
      <c r="L2148" s="11"/>
      <c r="M2148" s="32"/>
      <c r="N2148" s="31"/>
      <c r="O2148" s="11"/>
      <c r="P2148" s="32"/>
      <c r="Q2148" s="31"/>
      <c r="R2148" s="11"/>
    </row>
    <row r="2149" spans="11:18" ht="8.25">
      <c r="K2149" s="31"/>
      <c r="L2149" s="11"/>
      <c r="M2149" s="32"/>
      <c r="N2149" s="31"/>
      <c r="O2149" s="11"/>
      <c r="P2149" s="32"/>
      <c r="Q2149" s="31"/>
      <c r="R2149" s="11"/>
    </row>
    <row r="2150" spans="11:18" ht="8.25">
      <c r="K2150" s="31"/>
      <c r="L2150" s="11"/>
      <c r="M2150" s="32"/>
      <c r="N2150" s="31"/>
      <c r="O2150" s="11"/>
      <c r="P2150" s="32"/>
      <c r="Q2150" s="31"/>
      <c r="R2150" s="11"/>
    </row>
    <row r="2151" spans="11:18" ht="8.25">
      <c r="K2151" s="31"/>
      <c r="L2151" s="11"/>
      <c r="M2151" s="32"/>
      <c r="N2151" s="31"/>
      <c r="O2151" s="11"/>
      <c r="P2151" s="32"/>
      <c r="Q2151" s="31"/>
      <c r="R2151" s="11"/>
    </row>
    <row r="2152" spans="11:18" ht="8.25">
      <c r="K2152" s="31"/>
      <c r="L2152" s="11"/>
      <c r="M2152" s="32"/>
      <c r="N2152" s="31"/>
      <c r="O2152" s="11"/>
      <c r="P2152" s="32"/>
      <c r="Q2152" s="31"/>
      <c r="R2152" s="11"/>
    </row>
    <row r="2153" spans="11:18" ht="8.25">
      <c r="K2153" s="31"/>
      <c r="L2153" s="11"/>
      <c r="M2153" s="32"/>
      <c r="N2153" s="31"/>
      <c r="O2153" s="11"/>
      <c r="P2153" s="32"/>
      <c r="Q2153" s="31"/>
      <c r="R2153" s="11"/>
    </row>
    <row r="2154" spans="11:18" ht="8.25">
      <c r="K2154" s="31"/>
      <c r="L2154" s="11"/>
      <c r="M2154" s="32"/>
      <c r="N2154" s="31"/>
      <c r="O2154" s="11"/>
      <c r="P2154" s="32"/>
      <c r="Q2154" s="31"/>
      <c r="R2154" s="11"/>
    </row>
    <row r="2155" spans="11:18" ht="8.25">
      <c r="K2155" s="31"/>
      <c r="L2155" s="11"/>
      <c r="M2155" s="32"/>
      <c r="N2155" s="31"/>
      <c r="O2155" s="11"/>
      <c r="P2155" s="32"/>
      <c r="Q2155" s="31"/>
      <c r="R2155" s="11"/>
    </row>
    <row r="2156" spans="11:18" ht="8.25">
      <c r="K2156" s="31"/>
      <c r="L2156" s="11"/>
      <c r="M2156" s="32"/>
      <c r="N2156" s="31"/>
      <c r="O2156" s="11"/>
      <c r="P2156" s="32"/>
      <c r="Q2156" s="31"/>
      <c r="R2156" s="11"/>
    </row>
    <row r="2157" spans="11:18" ht="8.25">
      <c r="K2157" s="31"/>
      <c r="L2157" s="11"/>
      <c r="M2157" s="32"/>
      <c r="N2157" s="31"/>
      <c r="O2157" s="11"/>
      <c r="P2157" s="32"/>
      <c r="Q2157" s="31"/>
      <c r="R2157" s="11"/>
    </row>
    <row r="2158" spans="11:18" ht="8.25">
      <c r="K2158" s="31"/>
      <c r="L2158" s="11"/>
      <c r="M2158" s="32"/>
      <c r="N2158" s="31"/>
      <c r="O2158" s="11"/>
      <c r="P2158" s="32"/>
      <c r="Q2158" s="31"/>
      <c r="R2158" s="11"/>
    </row>
    <row r="2159" spans="11:18" ht="8.25">
      <c r="K2159" s="31"/>
      <c r="L2159" s="11"/>
      <c r="M2159" s="32"/>
      <c r="N2159" s="31"/>
      <c r="O2159" s="11"/>
      <c r="P2159" s="32"/>
      <c r="Q2159" s="31"/>
      <c r="R2159" s="11"/>
    </row>
    <row r="2160" spans="11:18" ht="8.25">
      <c r="K2160" s="31"/>
      <c r="L2160" s="11"/>
      <c r="M2160" s="32"/>
      <c r="N2160" s="31"/>
      <c r="O2160" s="11"/>
      <c r="P2160" s="32"/>
      <c r="Q2160" s="31"/>
      <c r="R2160" s="11"/>
    </row>
    <row r="2161" spans="11:18" ht="8.25">
      <c r="K2161" s="31"/>
      <c r="L2161" s="11"/>
      <c r="M2161" s="32"/>
      <c r="N2161" s="31"/>
      <c r="O2161" s="11"/>
      <c r="P2161" s="32"/>
      <c r="Q2161" s="31"/>
      <c r="R2161" s="11"/>
    </row>
    <row r="2162" spans="11:18" ht="8.25">
      <c r="K2162" s="31"/>
      <c r="L2162" s="11"/>
      <c r="M2162" s="32"/>
      <c r="N2162" s="31"/>
      <c r="O2162" s="11"/>
      <c r="P2162" s="32"/>
      <c r="Q2162" s="31"/>
      <c r="R2162" s="11"/>
    </row>
    <row r="2163" spans="11:18" ht="8.25">
      <c r="K2163" s="31"/>
      <c r="L2163" s="11"/>
      <c r="M2163" s="32"/>
      <c r="N2163" s="31"/>
      <c r="O2163" s="11"/>
      <c r="P2163" s="32"/>
      <c r="Q2163" s="31"/>
      <c r="R2163" s="11"/>
    </row>
    <row r="2164" spans="11:18" ht="8.25">
      <c r="K2164" s="31"/>
      <c r="L2164" s="11"/>
      <c r="M2164" s="32"/>
      <c r="N2164" s="31"/>
      <c r="O2164" s="11"/>
      <c r="P2164" s="32"/>
      <c r="Q2164" s="31"/>
      <c r="R2164" s="11"/>
    </row>
    <row r="2165" spans="11:18" ht="8.25">
      <c r="K2165" s="31"/>
      <c r="L2165" s="11"/>
      <c r="M2165" s="32"/>
      <c r="N2165" s="31"/>
      <c r="O2165" s="11"/>
      <c r="P2165" s="32"/>
      <c r="Q2165" s="31"/>
      <c r="R2165" s="11"/>
    </row>
    <row r="2166" spans="11:18" ht="8.25">
      <c r="K2166" s="31"/>
      <c r="L2166" s="11"/>
      <c r="M2166" s="32"/>
      <c r="N2166" s="31"/>
      <c r="O2166" s="11"/>
      <c r="P2166" s="32"/>
      <c r="Q2166" s="31"/>
      <c r="R2166" s="11"/>
    </row>
    <row r="2167" spans="11:18" ht="8.25">
      <c r="K2167" s="31"/>
      <c r="L2167" s="11"/>
      <c r="M2167" s="32"/>
      <c r="N2167" s="31"/>
      <c r="O2167" s="11"/>
      <c r="P2167" s="32"/>
      <c r="Q2167" s="31"/>
      <c r="R2167" s="11"/>
    </row>
    <row r="2168" spans="11:18" ht="8.25">
      <c r="K2168" s="31"/>
      <c r="L2168" s="11"/>
      <c r="M2168" s="32"/>
      <c r="N2168" s="31"/>
      <c r="O2168" s="11"/>
      <c r="P2168" s="32"/>
      <c r="Q2168" s="31"/>
      <c r="R2168" s="11"/>
    </row>
    <row r="2169" spans="11:18" ht="8.25">
      <c r="K2169" s="31"/>
      <c r="L2169" s="11"/>
      <c r="M2169" s="32"/>
      <c r="N2169" s="31"/>
      <c r="O2169" s="11"/>
      <c r="P2169" s="32"/>
      <c r="Q2169" s="31"/>
      <c r="R2169" s="11"/>
    </row>
    <row r="2170" spans="11:18" ht="8.25">
      <c r="K2170" s="31"/>
      <c r="L2170" s="11"/>
      <c r="M2170" s="32"/>
      <c r="N2170" s="31"/>
      <c r="O2170" s="11"/>
      <c r="P2170" s="32"/>
      <c r="Q2170" s="31"/>
      <c r="R2170" s="11"/>
    </row>
    <row r="2171" spans="11:18" ht="8.25">
      <c r="K2171" s="31"/>
      <c r="L2171" s="11"/>
      <c r="M2171" s="32"/>
      <c r="N2171" s="31"/>
      <c r="O2171" s="11"/>
      <c r="P2171" s="32"/>
      <c r="Q2171" s="31"/>
      <c r="R2171" s="11"/>
    </row>
    <row r="2172" spans="11:18" ht="8.25">
      <c r="K2172" s="31"/>
      <c r="L2172" s="11"/>
      <c r="M2172" s="32"/>
      <c r="N2172" s="31"/>
      <c r="O2172" s="11"/>
      <c r="P2172" s="32"/>
      <c r="Q2172" s="31"/>
      <c r="R2172" s="11"/>
    </row>
    <row r="2173" spans="11:18" ht="8.25">
      <c r="K2173" s="31"/>
      <c r="L2173" s="11"/>
      <c r="M2173" s="32"/>
      <c r="N2173" s="31"/>
      <c r="O2173" s="11"/>
      <c r="P2173" s="32"/>
      <c r="Q2173" s="31"/>
      <c r="R2173" s="11"/>
    </row>
    <row r="2174" spans="11:18" ht="8.25">
      <c r="K2174" s="31"/>
      <c r="L2174" s="11"/>
      <c r="M2174" s="32"/>
      <c r="N2174" s="31"/>
      <c r="O2174" s="11"/>
      <c r="P2174" s="32"/>
      <c r="Q2174" s="31"/>
      <c r="R2174" s="11"/>
    </row>
    <row r="2175" spans="11:18" ht="8.25">
      <c r="K2175" s="31"/>
      <c r="L2175" s="11"/>
      <c r="M2175" s="32"/>
      <c r="N2175" s="31"/>
      <c r="O2175" s="11"/>
      <c r="P2175" s="32"/>
      <c r="Q2175" s="31"/>
      <c r="R2175" s="11"/>
    </row>
    <row r="2176" spans="11:18" ht="8.25">
      <c r="K2176" s="31"/>
      <c r="L2176" s="11"/>
      <c r="M2176" s="32"/>
      <c r="N2176" s="31"/>
      <c r="O2176" s="11"/>
      <c r="P2176" s="32"/>
      <c r="Q2176" s="31"/>
      <c r="R2176" s="11"/>
    </row>
    <row r="2177" spans="11:18" ht="8.25">
      <c r="K2177" s="31"/>
      <c r="L2177" s="11"/>
      <c r="M2177" s="32"/>
      <c r="N2177" s="31"/>
      <c r="O2177" s="11"/>
      <c r="P2177" s="32"/>
      <c r="Q2177" s="31"/>
      <c r="R2177" s="11"/>
    </row>
    <row r="2178" spans="11:18" ht="8.25">
      <c r="K2178" s="31"/>
      <c r="L2178" s="11"/>
      <c r="M2178" s="32"/>
      <c r="N2178" s="31"/>
      <c r="O2178" s="11"/>
      <c r="P2178" s="32"/>
      <c r="Q2178" s="31"/>
      <c r="R2178" s="11"/>
    </row>
    <row r="2179" spans="11:18" ht="8.25">
      <c r="K2179" s="31"/>
      <c r="L2179" s="11"/>
      <c r="M2179" s="32"/>
      <c r="N2179" s="31"/>
      <c r="O2179" s="11"/>
      <c r="P2179" s="32"/>
      <c r="Q2179" s="31"/>
      <c r="R2179" s="11"/>
    </row>
    <row r="2180" spans="11:18" ht="8.25">
      <c r="K2180" s="31"/>
      <c r="L2180" s="11"/>
      <c r="M2180" s="32"/>
      <c r="N2180" s="31"/>
      <c r="O2180" s="11"/>
      <c r="P2180" s="32"/>
      <c r="Q2180" s="31"/>
      <c r="R2180" s="11"/>
    </row>
    <row r="2181" spans="11:18" ht="8.25">
      <c r="K2181" s="31"/>
      <c r="L2181" s="11"/>
      <c r="M2181" s="32"/>
      <c r="N2181" s="31"/>
      <c r="O2181" s="11"/>
      <c r="P2181" s="32"/>
      <c r="Q2181" s="31"/>
      <c r="R2181" s="11"/>
    </row>
    <row r="2182" spans="11:18" ht="8.25">
      <c r="K2182" s="31"/>
      <c r="L2182" s="11"/>
      <c r="M2182" s="32"/>
      <c r="N2182" s="31"/>
      <c r="O2182" s="11"/>
      <c r="P2182" s="32"/>
      <c r="Q2182" s="31"/>
      <c r="R2182" s="11"/>
    </row>
    <row r="2183" spans="11:18" ht="8.25">
      <c r="K2183" s="31"/>
      <c r="L2183" s="11"/>
      <c r="M2183" s="32"/>
      <c r="N2183" s="31"/>
      <c r="O2183" s="11"/>
      <c r="P2183" s="32"/>
      <c r="Q2183" s="31"/>
      <c r="R2183" s="11"/>
    </row>
    <row r="2184" spans="11:18" ht="8.25">
      <c r="K2184" s="31"/>
      <c r="L2184" s="11"/>
      <c r="M2184" s="32"/>
      <c r="N2184" s="31"/>
      <c r="O2184" s="11"/>
      <c r="P2184" s="32"/>
      <c r="Q2184" s="31"/>
      <c r="R2184" s="11"/>
    </row>
    <row r="2185" spans="11:18" ht="8.25">
      <c r="K2185" s="31"/>
      <c r="L2185" s="11"/>
      <c r="M2185" s="32"/>
      <c r="N2185" s="31"/>
      <c r="O2185" s="11"/>
      <c r="P2185" s="32"/>
      <c r="Q2185" s="31"/>
      <c r="R2185" s="11"/>
    </row>
    <row r="2186" spans="11:18" ht="8.25">
      <c r="K2186" s="31"/>
      <c r="L2186" s="11"/>
      <c r="M2186" s="32"/>
      <c r="N2186" s="31"/>
      <c r="O2186" s="11"/>
      <c r="P2186" s="32"/>
      <c r="Q2186" s="31"/>
      <c r="R2186" s="11"/>
    </row>
    <row r="2187" spans="11:18" ht="8.25">
      <c r="K2187" s="31"/>
      <c r="L2187" s="11"/>
      <c r="M2187" s="32"/>
      <c r="N2187" s="31"/>
      <c r="O2187" s="11"/>
      <c r="P2187" s="32"/>
      <c r="Q2187" s="31"/>
      <c r="R2187" s="11"/>
    </row>
    <row r="2188" spans="11:18" ht="8.25">
      <c r="K2188" s="31"/>
      <c r="L2188" s="11"/>
      <c r="M2188" s="32"/>
      <c r="N2188" s="31"/>
      <c r="O2188" s="11"/>
      <c r="P2188" s="32"/>
      <c r="Q2188" s="31"/>
      <c r="R2188" s="11"/>
    </row>
    <row r="2189" spans="11:18" ht="8.25">
      <c r="K2189" s="31"/>
      <c r="L2189" s="11"/>
      <c r="M2189" s="32"/>
      <c r="N2189" s="31"/>
      <c r="O2189" s="11"/>
      <c r="P2189" s="32"/>
      <c r="Q2189" s="31"/>
      <c r="R2189" s="11"/>
    </row>
    <row r="2190" spans="11:18" ht="8.25">
      <c r="K2190" s="31"/>
      <c r="L2190" s="11"/>
      <c r="M2190" s="32"/>
      <c r="N2190" s="31"/>
      <c r="O2190" s="11"/>
      <c r="P2190" s="32"/>
      <c r="Q2190" s="31"/>
      <c r="R2190" s="11"/>
    </row>
    <row r="2191" spans="11:18" ht="8.25">
      <c r="K2191" s="31"/>
      <c r="L2191" s="11"/>
      <c r="M2191" s="32"/>
      <c r="N2191" s="31"/>
      <c r="O2191" s="11"/>
      <c r="P2191" s="32"/>
      <c r="Q2191" s="31"/>
      <c r="R2191" s="11"/>
    </row>
    <row r="2192" spans="11:18" ht="8.25">
      <c r="K2192" s="31"/>
      <c r="L2192" s="11"/>
      <c r="M2192" s="32"/>
      <c r="N2192" s="31"/>
      <c r="O2192" s="11"/>
      <c r="P2192" s="32"/>
      <c r="Q2192" s="31"/>
      <c r="R2192" s="11"/>
    </row>
    <row r="2193" spans="11:18" ht="8.25">
      <c r="K2193" s="31"/>
      <c r="L2193" s="11"/>
      <c r="M2193" s="32"/>
      <c r="N2193" s="31"/>
      <c r="O2193" s="11"/>
      <c r="P2193" s="32"/>
      <c r="Q2193" s="31"/>
      <c r="R2193" s="11"/>
    </row>
    <row r="2194" spans="11:18" ht="8.25">
      <c r="K2194" s="31"/>
      <c r="L2194" s="11"/>
      <c r="M2194" s="32"/>
      <c r="N2194" s="31"/>
      <c r="O2194" s="11"/>
      <c r="P2194" s="32"/>
      <c r="Q2194" s="31"/>
      <c r="R2194" s="11"/>
    </row>
    <row r="2195" spans="11:18" ht="8.25">
      <c r="K2195" s="31"/>
      <c r="L2195" s="11"/>
      <c r="M2195" s="32"/>
      <c r="N2195" s="31"/>
      <c r="O2195" s="11"/>
      <c r="P2195" s="32"/>
      <c r="Q2195" s="31"/>
      <c r="R2195" s="11"/>
    </row>
    <row r="2196" spans="11:18" ht="8.25">
      <c r="K2196" s="31"/>
      <c r="L2196" s="11"/>
      <c r="M2196" s="32"/>
      <c r="N2196" s="31"/>
      <c r="O2196" s="11"/>
      <c r="P2196" s="32"/>
      <c r="Q2196" s="31"/>
      <c r="R2196" s="11"/>
    </row>
    <row r="2197" spans="11:18" ht="8.25">
      <c r="K2197" s="31"/>
      <c r="L2197" s="11"/>
      <c r="M2197" s="32"/>
      <c r="N2197" s="31"/>
      <c r="O2197" s="11"/>
      <c r="P2197" s="32"/>
      <c r="Q2197" s="31"/>
      <c r="R2197" s="11"/>
    </row>
    <row r="2198" spans="11:18" ht="8.25">
      <c r="K2198" s="31"/>
      <c r="L2198" s="11"/>
      <c r="M2198" s="32"/>
      <c r="N2198" s="31"/>
      <c r="O2198" s="11"/>
      <c r="P2198" s="32"/>
      <c r="Q2198" s="31"/>
      <c r="R2198" s="11"/>
    </row>
    <row r="2199" spans="11:18" ht="8.25">
      <c r="K2199" s="31"/>
      <c r="L2199" s="11"/>
      <c r="M2199" s="32"/>
      <c r="N2199" s="31"/>
      <c r="O2199" s="11"/>
      <c r="P2199" s="32"/>
      <c r="Q2199" s="31"/>
      <c r="R2199" s="11"/>
    </row>
    <row r="2200" spans="11:18" ht="8.25">
      <c r="K2200" s="31"/>
      <c r="L2200" s="11"/>
      <c r="M2200" s="32"/>
      <c r="N2200" s="31"/>
      <c r="O2200" s="11"/>
      <c r="P2200" s="32"/>
      <c r="Q2200" s="31"/>
      <c r="R2200" s="11"/>
    </row>
    <row r="2201" spans="11:18" ht="8.25">
      <c r="K2201" s="31"/>
      <c r="L2201" s="11"/>
      <c r="M2201" s="32"/>
      <c r="N2201" s="31"/>
      <c r="O2201" s="11"/>
      <c r="P2201" s="32"/>
      <c r="Q2201" s="31"/>
      <c r="R2201" s="11"/>
    </row>
    <row r="2202" spans="11:18" ht="8.25">
      <c r="K2202" s="31"/>
      <c r="L2202" s="11"/>
      <c r="M2202" s="32"/>
      <c r="N2202" s="31"/>
      <c r="O2202" s="11"/>
      <c r="P2202" s="32"/>
      <c r="Q2202" s="31"/>
      <c r="R2202" s="11"/>
    </row>
    <row r="2203" spans="11:18" ht="8.25">
      <c r="K2203" s="31"/>
      <c r="L2203" s="11"/>
      <c r="M2203" s="32"/>
      <c r="N2203" s="31"/>
      <c r="O2203" s="11"/>
      <c r="P2203" s="32"/>
      <c r="Q2203" s="31"/>
      <c r="R2203" s="11"/>
    </row>
    <row r="2204" spans="11:18" ht="8.25">
      <c r="K2204" s="31"/>
      <c r="L2204" s="11"/>
      <c r="M2204" s="32"/>
      <c r="N2204" s="31"/>
      <c r="O2204" s="11"/>
      <c r="P2204" s="32"/>
      <c r="Q2204" s="31"/>
      <c r="R2204" s="11"/>
    </row>
    <row r="2205" spans="11:18" ht="8.25">
      <c r="K2205" s="31"/>
      <c r="L2205" s="11"/>
      <c r="M2205" s="32"/>
      <c r="N2205" s="31"/>
      <c r="O2205" s="11"/>
      <c r="P2205" s="32"/>
      <c r="Q2205" s="31"/>
      <c r="R2205" s="11"/>
    </row>
    <row r="2206" spans="11:18" ht="8.25">
      <c r="K2206" s="31"/>
      <c r="L2206" s="11"/>
      <c r="M2206" s="32"/>
      <c r="N2206" s="31"/>
      <c r="O2206" s="11"/>
      <c r="P2206" s="32"/>
      <c r="Q2206" s="31"/>
      <c r="R2206" s="11"/>
    </row>
    <row r="2207" spans="11:18" ht="8.25">
      <c r="K2207" s="31"/>
      <c r="L2207" s="11"/>
      <c r="M2207" s="32"/>
      <c r="N2207" s="31"/>
      <c r="O2207" s="11"/>
      <c r="P2207" s="32"/>
      <c r="Q2207" s="31"/>
      <c r="R2207" s="11"/>
    </row>
    <row r="2208" spans="11:18" ht="8.25">
      <c r="K2208" s="31"/>
      <c r="L2208" s="11"/>
      <c r="M2208" s="32"/>
      <c r="N2208" s="31"/>
      <c r="O2208" s="11"/>
      <c r="P2208" s="32"/>
      <c r="Q2208" s="31"/>
      <c r="R2208" s="11"/>
    </row>
    <row r="2209" spans="11:18" ht="8.25">
      <c r="K2209" s="31"/>
      <c r="L2209" s="11"/>
      <c r="M2209" s="32"/>
      <c r="N2209" s="31"/>
      <c r="O2209" s="11"/>
      <c r="P2209" s="32"/>
      <c r="Q2209" s="31"/>
      <c r="R2209" s="11"/>
    </row>
    <row r="2210" spans="11:18" ht="8.25">
      <c r="K2210" s="31"/>
      <c r="L2210" s="11"/>
      <c r="M2210" s="32"/>
      <c r="N2210" s="31"/>
      <c r="O2210" s="11"/>
      <c r="P2210" s="32"/>
      <c r="Q2210" s="31"/>
      <c r="R2210" s="11"/>
    </row>
    <row r="2211" spans="11:18" ht="8.25">
      <c r="K2211" s="31"/>
      <c r="L2211" s="11"/>
      <c r="M2211" s="32"/>
      <c r="N2211" s="31"/>
      <c r="O2211" s="11"/>
      <c r="P2211" s="32"/>
      <c r="Q2211" s="31"/>
      <c r="R2211" s="11"/>
    </row>
    <row r="2212" spans="11:18" ht="8.25">
      <c r="K2212" s="31"/>
      <c r="L2212" s="11"/>
      <c r="M2212" s="32"/>
      <c r="N2212" s="31"/>
      <c r="O2212" s="11"/>
      <c r="P2212" s="32"/>
      <c r="Q2212" s="31"/>
      <c r="R2212" s="11"/>
    </row>
    <row r="2213" spans="11:18" ht="8.25">
      <c r="K2213" s="31"/>
      <c r="L2213" s="11"/>
      <c r="M2213" s="32"/>
      <c r="N2213" s="31"/>
      <c r="O2213" s="11"/>
      <c r="P2213" s="32"/>
      <c r="Q2213" s="31"/>
      <c r="R2213" s="11"/>
    </row>
    <row r="2214" spans="11:18" ht="8.25">
      <c r="K2214" s="31"/>
      <c r="L2214" s="11"/>
      <c r="M2214" s="32"/>
      <c r="N2214" s="31"/>
      <c r="O2214" s="11"/>
      <c r="P2214" s="32"/>
      <c r="Q2214" s="31"/>
      <c r="R2214" s="11"/>
    </row>
    <row r="2215" spans="11:18" ht="8.25">
      <c r="K2215" s="31"/>
      <c r="L2215" s="11"/>
      <c r="M2215" s="32"/>
      <c r="N2215" s="31"/>
      <c r="O2215" s="11"/>
      <c r="P2215" s="32"/>
      <c r="Q2215" s="31"/>
      <c r="R2215" s="11"/>
    </row>
    <row r="2216" spans="11:18" ht="8.25">
      <c r="K2216" s="31"/>
      <c r="L2216" s="11"/>
      <c r="M2216" s="32"/>
      <c r="N2216" s="31"/>
      <c r="O2216" s="11"/>
      <c r="P2216" s="32"/>
      <c r="Q2216" s="31"/>
      <c r="R2216" s="11"/>
    </row>
    <row r="2217" spans="11:18" ht="8.25">
      <c r="K2217" s="31"/>
      <c r="L2217" s="11"/>
      <c r="M2217" s="32"/>
      <c r="N2217" s="31"/>
      <c r="O2217" s="11"/>
      <c r="P2217" s="32"/>
      <c r="Q2217" s="31"/>
      <c r="R2217" s="11"/>
    </row>
    <row r="2218" spans="11:18" ht="8.25">
      <c r="K2218" s="31"/>
      <c r="L2218" s="11"/>
      <c r="M2218" s="32"/>
      <c r="N2218" s="31"/>
      <c r="O2218" s="11"/>
      <c r="P2218" s="32"/>
      <c r="Q2218" s="31"/>
      <c r="R2218" s="11"/>
    </row>
    <row r="2219" spans="11:18" ht="8.25">
      <c r="K2219" s="31"/>
      <c r="L2219" s="11"/>
      <c r="M2219" s="32"/>
      <c r="N2219" s="31"/>
      <c r="O2219" s="11"/>
      <c r="P2219" s="32"/>
      <c r="Q2219" s="31"/>
      <c r="R2219" s="11"/>
    </row>
    <row r="2220" spans="11:18" ht="8.25">
      <c r="K2220" s="31"/>
      <c r="L2220" s="11"/>
      <c r="M2220" s="32"/>
      <c r="N2220" s="31"/>
      <c r="O2220" s="11"/>
      <c r="P2220" s="32"/>
      <c r="Q2220" s="31"/>
      <c r="R2220" s="11"/>
    </row>
    <row r="2221" spans="11:18" ht="8.25">
      <c r="K2221" s="31"/>
      <c r="L2221" s="11"/>
      <c r="M2221" s="32"/>
      <c r="N2221" s="31"/>
      <c r="O2221" s="11"/>
      <c r="P2221" s="32"/>
      <c r="Q2221" s="31"/>
      <c r="R2221" s="11"/>
    </row>
    <row r="2222" spans="11:18" ht="8.25">
      <c r="K2222" s="31"/>
      <c r="L2222" s="11"/>
      <c r="M2222" s="32"/>
      <c r="N2222" s="31"/>
      <c r="O2222" s="11"/>
      <c r="P2222" s="32"/>
      <c r="Q2222" s="31"/>
      <c r="R2222" s="11"/>
    </row>
    <row r="2223" spans="11:18" ht="8.25">
      <c r="K2223" s="31"/>
      <c r="L2223" s="11"/>
      <c r="M2223" s="32"/>
      <c r="N2223" s="31"/>
      <c r="O2223" s="11"/>
      <c r="P2223" s="32"/>
      <c r="Q2223" s="31"/>
      <c r="R2223" s="11"/>
    </row>
    <row r="2224" spans="11:18" ht="8.25">
      <c r="K2224" s="31"/>
      <c r="L2224" s="11"/>
      <c r="M2224" s="32"/>
      <c r="N2224" s="31"/>
      <c r="O2224" s="11"/>
      <c r="P2224" s="32"/>
      <c r="Q2224" s="31"/>
      <c r="R2224" s="11"/>
    </row>
    <row r="2225" spans="11:18" ht="8.25">
      <c r="K2225" s="31"/>
      <c r="L2225" s="11"/>
      <c r="M2225" s="32"/>
      <c r="N2225" s="31"/>
      <c r="O2225" s="11"/>
      <c r="P2225" s="32"/>
      <c r="Q2225" s="31"/>
      <c r="R2225" s="11"/>
    </row>
    <row r="2226" spans="11:18" ht="8.25">
      <c r="K2226" s="31"/>
      <c r="L2226" s="11"/>
      <c r="M2226" s="32"/>
      <c r="N2226" s="31"/>
      <c r="O2226" s="11"/>
      <c r="P2226" s="32"/>
      <c r="Q2226" s="31"/>
      <c r="R2226" s="11"/>
    </row>
    <row r="2227" spans="11:18" ht="8.25">
      <c r="K2227" s="31"/>
      <c r="L2227" s="11"/>
      <c r="M2227" s="32"/>
      <c r="N2227" s="31"/>
      <c r="O2227" s="11"/>
      <c r="P2227" s="32"/>
      <c r="Q2227" s="31"/>
      <c r="R2227" s="11"/>
    </row>
    <row r="2228" spans="11:18" ht="8.25">
      <c r="K2228" s="31"/>
      <c r="L2228" s="11"/>
      <c r="M2228" s="32"/>
      <c r="N2228" s="31"/>
      <c r="O2228" s="11"/>
      <c r="P2228" s="32"/>
      <c r="Q2228" s="31"/>
      <c r="R2228" s="11"/>
    </row>
    <row r="2229" spans="11:18" ht="8.25">
      <c r="K2229" s="31"/>
      <c r="L2229" s="11"/>
      <c r="M2229" s="32"/>
      <c r="N2229" s="31"/>
      <c r="O2229" s="11"/>
      <c r="P2229" s="32"/>
      <c r="Q2229" s="31"/>
      <c r="R2229" s="11"/>
    </row>
    <row r="2230" spans="11:18" ht="8.25">
      <c r="K2230" s="31"/>
      <c r="L2230" s="11"/>
      <c r="M2230" s="32"/>
      <c r="N2230" s="31"/>
      <c r="O2230" s="11"/>
      <c r="P2230" s="32"/>
      <c r="Q2230" s="31"/>
      <c r="R2230" s="11"/>
    </row>
    <row r="2231" spans="11:18" ht="8.25">
      <c r="K2231" s="31"/>
      <c r="L2231" s="11"/>
      <c r="M2231" s="32"/>
      <c r="N2231" s="31"/>
      <c r="O2231" s="11"/>
      <c r="P2231" s="32"/>
      <c r="Q2231" s="31"/>
      <c r="R2231" s="11"/>
    </row>
    <row r="2232" spans="11:18" ht="8.25">
      <c r="K2232" s="31"/>
      <c r="L2232" s="11"/>
      <c r="M2232" s="32"/>
      <c r="N2232" s="31"/>
      <c r="O2232" s="11"/>
      <c r="P2232" s="32"/>
      <c r="Q2232" s="31"/>
      <c r="R2232" s="11"/>
    </row>
    <row r="2233" spans="11:18" ht="8.25">
      <c r="K2233" s="31"/>
      <c r="L2233" s="11"/>
      <c r="M2233" s="32"/>
      <c r="N2233" s="31"/>
      <c r="O2233" s="11"/>
      <c r="P2233" s="32"/>
      <c r="Q2233" s="31"/>
      <c r="R2233" s="11"/>
    </row>
    <row r="2234" spans="11:18" ht="8.25">
      <c r="K2234" s="31"/>
      <c r="L2234" s="11"/>
      <c r="M2234" s="32"/>
      <c r="N2234" s="31"/>
      <c r="O2234" s="11"/>
      <c r="P2234" s="32"/>
      <c r="Q2234" s="31"/>
      <c r="R2234" s="11"/>
    </row>
    <row r="2235" spans="11:18" ht="8.25">
      <c r="K2235" s="31"/>
      <c r="L2235" s="11"/>
      <c r="M2235" s="32"/>
      <c r="N2235" s="31"/>
      <c r="O2235" s="11"/>
      <c r="P2235" s="32"/>
      <c r="Q2235" s="31"/>
      <c r="R2235" s="11"/>
    </row>
    <row r="2236" spans="11:18" ht="8.25">
      <c r="K2236" s="31"/>
      <c r="L2236" s="11"/>
      <c r="M2236" s="32"/>
      <c r="N2236" s="31"/>
      <c r="O2236" s="11"/>
      <c r="P2236" s="32"/>
      <c r="Q2236" s="31"/>
      <c r="R2236" s="11"/>
    </row>
    <row r="2237" spans="11:18" ht="8.25">
      <c r="K2237" s="31"/>
      <c r="L2237" s="11"/>
      <c r="M2237" s="32"/>
      <c r="N2237" s="31"/>
      <c r="O2237" s="11"/>
      <c r="P2237" s="32"/>
      <c r="Q2237" s="31"/>
      <c r="R2237" s="11"/>
    </row>
    <row r="2238" spans="11:18" ht="8.25">
      <c r="K2238" s="31"/>
      <c r="L2238" s="11"/>
      <c r="M2238" s="32"/>
      <c r="N2238" s="31"/>
      <c r="O2238" s="11"/>
      <c r="P2238" s="32"/>
      <c r="Q2238" s="31"/>
      <c r="R2238" s="11"/>
    </row>
    <row r="2239" spans="11:18" ht="8.25">
      <c r="K2239" s="31"/>
      <c r="L2239" s="11"/>
      <c r="M2239" s="32"/>
      <c r="N2239" s="31"/>
      <c r="O2239" s="11"/>
      <c r="P2239" s="32"/>
      <c r="Q2239" s="31"/>
      <c r="R2239" s="11"/>
    </row>
    <row r="2240" spans="11:18" ht="8.25">
      <c r="K2240" s="31"/>
      <c r="L2240" s="11"/>
      <c r="M2240" s="32"/>
      <c r="N2240" s="31"/>
      <c r="O2240" s="11"/>
      <c r="P2240" s="32"/>
      <c r="Q2240" s="31"/>
      <c r="R2240" s="11"/>
    </row>
    <row r="2241" spans="11:18" ht="8.25">
      <c r="K2241" s="31"/>
      <c r="L2241" s="11"/>
      <c r="M2241" s="32"/>
      <c r="N2241" s="31"/>
      <c r="O2241" s="11"/>
      <c r="P2241" s="32"/>
      <c r="Q2241" s="31"/>
      <c r="R2241" s="11"/>
    </row>
    <row r="2242" spans="11:18" ht="8.25">
      <c r="K2242" s="31"/>
      <c r="L2242" s="11"/>
      <c r="M2242" s="32"/>
      <c r="N2242" s="31"/>
      <c r="O2242" s="11"/>
      <c r="P2242" s="32"/>
      <c r="Q2242" s="31"/>
      <c r="R2242" s="11"/>
    </row>
    <row r="2243" spans="11:18" ht="8.25">
      <c r="K2243" s="31"/>
      <c r="L2243" s="11"/>
      <c r="M2243" s="32"/>
      <c r="N2243" s="31"/>
      <c r="O2243" s="11"/>
      <c r="P2243" s="32"/>
      <c r="Q2243" s="31"/>
      <c r="R2243" s="11"/>
    </row>
    <row r="2244" spans="11:18" ht="8.25">
      <c r="K2244" s="31"/>
      <c r="L2244" s="11"/>
      <c r="M2244" s="32"/>
      <c r="N2244" s="31"/>
      <c r="O2244" s="11"/>
      <c r="P2244" s="32"/>
      <c r="Q2244" s="31"/>
      <c r="R2244" s="11"/>
    </row>
    <row r="2245" spans="11:18" ht="8.25">
      <c r="K2245" s="31"/>
      <c r="L2245" s="11"/>
      <c r="M2245" s="32"/>
      <c r="N2245" s="31"/>
      <c r="O2245" s="11"/>
      <c r="P2245" s="32"/>
      <c r="Q2245" s="31"/>
      <c r="R2245" s="11"/>
    </row>
    <row r="2246" spans="11:18" ht="8.25">
      <c r="K2246" s="31"/>
      <c r="L2246" s="11"/>
      <c r="M2246" s="32"/>
      <c r="N2246" s="31"/>
      <c r="O2246" s="11"/>
      <c r="P2246" s="32"/>
      <c r="Q2246" s="31"/>
      <c r="R2246" s="11"/>
    </row>
    <row r="2247" spans="11:18" ht="8.25">
      <c r="K2247" s="31"/>
      <c r="L2247" s="11"/>
      <c r="M2247" s="32"/>
      <c r="N2247" s="31"/>
      <c r="O2247" s="11"/>
      <c r="P2247" s="32"/>
      <c r="Q2247" s="31"/>
      <c r="R2247" s="11"/>
    </row>
    <row r="2248" spans="11:18" ht="8.25">
      <c r="K2248" s="31"/>
      <c r="L2248" s="11"/>
      <c r="M2248" s="32"/>
      <c r="N2248" s="31"/>
      <c r="O2248" s="11"/>
      <c r="P2248" s="32"/>
      <c r="Q2248" s="31"/>
      <c r="R2248" s="11"/>
    </row>
    <row r="2249" spans="11:18" ht="8.25">
      <c r="K2249" s="31"/>
      <c r="L2249" s="11"/>
      <c r="M2249" s="32"/>
      <c r="N2249" s="31"/>
      <c r="O2249" s="11"/>
      <c r="P2249" s="32"/>
      <c r="Q2249" s="31"/>
      <c r="R2249" s="11"/>
    </row>
    <row r="2250" spans="11:18" ht="8.25">
      <c r="K2250" s="31"/>
      <c r="L2250" s="11"/>
      <c r="M2250" s="32"/>
      <c r="N2250" s="31"/>
      <c r="O2250" s="11"/>
      <c r="P2250" s="32"/>
      <c r="Q2250" s="31"/>
      <c r="R2250" s="11"/>
    </row>
    <row r="2251" spans="11:18" ht="8.25">
      <c r="K2251" s="31"/>
      <c r="L2251" s="11"/>
      <c r="M2251" s="32"/>
      <c r="N2251" s="31"/>
      <c r="O2251" s="11"/>
      <c r="P2251" s="32"/>
      <c r="Q2251" s="31"/>
      <c r="R2251" s="11"/>
    </row>
    <row r="2252" spans="11:18" ht="8.25">
      <c r="K2252" s="31"/>
      <c r="L2252" s="11"/>
      <c r="M2252" s="32"/>
      <c r="N2252" s="31"/>
      <c r="O2252" s="11"/>
      <c r="P2252" s="32"/>
      <c r="Q2252" s="31"/>
      <c r="R2252" s="11"/>
    </row>
    <row r="2253" spans="11:18" ht="8.25">
      <c r="K2253" s="31"/>
      <c r="L2253" s="11"/>
      <c r="M2253" s="32"/>
      <c r="N2253" s="31"/>
      <c r="O2253" s="11"/>
      <c r="P2253" s="32"/>
      <c r="Q2253" s="31"/>
      <c r="R2253" s="11"/>
    </row>
    <row r="2254" spans="11:18" ht="8.25">
      <c r="K2254" s="31"/>
      <c r="L2254" s="11"/>
      <c r="M2254" s="32"/>
      <c r="N2254" s="31"/>
      <c r="O2254" s="11"/>
      <c r="P2254" s="32"/>
      <c r="Q2254" s="31"/>
      <c r="R2254" s="11"/>
    </row>
    <row r="2255" spans="11:18" ht="8.25">
      <c r="K2255" s="31"/>
      <c r="L2255" s="11"/>
      <c r="M2255" s="32"/>
      <c r="N2255" s="31"/>
      <c r="O2255" s="11"/>
      <c r="P2255" s="32"/>
      <c r="Q2255" s="31"/>
      <c r="R2255" s="11"/>
    </row>
    <row r="2256" spans="11:18" ht="8.25">
      <c r="K2256" s="31"/>
      <c r="L2256" s="11"/>
      <c r="M2256" s="32"/>
      <c r="N2256" s="31"/>
      <c r="O2256" s="11"/>
      <c r="P2256" s="32"/>
      <c r="Q2256" s="31"/>
      <c r="R2256" s="11"/>
    </row>
    <row r="2257" spans="11:18" ht="8.25">
      <c r="K2257" s="31"/>
      <c r="L2257" s="11"/>
      <c r="M2257" s="32"/>
      <c r="N2257" s="31"/>
      <c r="O2257" s="11"/>
      <c r="P2257" s="32"/>
      <c r="Q2257" s="31"/>
      <c r="R2257" s="11"/>
    </row>
    <row r="2258" spans="11:18" ht="8.25">
      <c r="K2258" s="31"/>
      <c r="L2258" s="11"/>
      <c r="M2258" s="32"/>
      <c r="N2258" s="31"/>
      <c r="O2258" s="11"/>
      <c r="P2258" s="32"/>
      <c r="Q2258" s="31"/>
      <c r="R2258" s="11"/>
    </row>
    <row r="2259" spans="11:18" ht="8.25">
      <c r="K2259" s="31"/>
      <c r="L2259" s="11"/>
      <c r="M2259" s="32"/>
      <c r="N2259" s="31"/>
      <c r="O2259" s="11"/>
      <c r="P2259" s="32"/>
      <c r="Q2259" s="31"/>
      <c r="R2259" s="11"/>
    </row>
    <row r="2260" spans="11:18" ht="8.25">
      <c r="K2260" s="31"/>
      <c r="L2260" s="11"/>
      <c r="M2260" s="32"/>
      <c r="N2260" s="31"/>
      <c r="O2260" s="11"/>
      <c r="P2260" s="32"/>
      <c r="Q2260" s="31"/>
      <c r="R2260" s="11"/>
    </row>
    <row r="2261" spans="11:18" ht="8.25">
      <c r="K2261" s="31"/>
      <c r="L2261" s="11"/>
      <c r="M2261" s="32"/>
      <c r="N2261" s="31"/>
      <c r="O2261" s="11"/>
      <c r="P2261" s="32"/>
      <c r="Q2261" s="31"/>
      <c r="R2261" s="11"/>
    </row>
    <row r="2262" spans="11:18" ht="8.25">
      <c r="K2262" s="31"/>
      <c r="L2262" s="11"/>
      <c r="M2262" s="32"/>
      <c r="N2262" s="31"/>
      <c r="O2262" s="11"/>
      <c r="P2262" s="32"/>
      <c r="Q2262" s="31"/>
      <c r="R2262" s="11"/>
    </row>
    <row r="2263" spans="11:18" ht="8.25">
      <c r="K2263" s="31"/>
      <c r="L2263" s="11"/>
      <c r="M2263" s="32"/>
      <c r="N2263" s="31"/>
      <c r="O2263" s="11"/>
      <c r="P2263" s="32"/>
      <c r="Q2263" s="31"/>
      <c r="R2263" s="11"/>
    </row>
    <row r="2264" spans="11:18" ht="8.25">
      <c r="K2264" s="31"/>
      <c r="L2264" s="11"/>
      <c r="M2264" s="32"/>
      <c r="N2264" s="31"/>
      <c r="O2264" s="11"/>
      <c r="P2264" s="32"/>
      <c r="Q2264" s="31"/>
      <c r="R2264" s="11"/>
    </row>
    <row r="2265" spans="11:18" ht="8.25">
      <c r="K2265" s="31"/>
      <c r="L2265" s="11"/>
      <c r="M2265" s="32"/>
      <c r="N2265" s="31"/>
      <c r="O2265" s="11"/>
      <c r="P2265" s="32"/>
      <c r="Q2265" s="31"/>
      <c r="R2265" s="11"/>
    </row>
    <row r="2266" spans="11:18" ht="8.25">
      <c r="K2266" s="31"/>
      <c r="L2266" s="11"/>
      <c r="M2266" s="32"/>
      <c r="N2266" s="31"/>
      <c r="O2266" s="11"/>
      <c r="P2266" s="32"/>
      <c r="Q2266" s="31"/>
      <c r="R2266" s="11"/>
    </row>
    <row r="2267" spans="11:18" ht="8.25">
      <c r="K2267" s="31"/>
      <c r="L2267" s="11"/>
      <c r="M2267" s="32"/>
      <c r="N2267" s="31"/>
      <c r="O2267" s="11"/>
      <c r="P2267" s="32"/>
      <c r="Q2267" s="31"/>
      <c r="R2267" s="11"/>
    </row>
    <row r="2268" spans="11:18" ht="8.25">
      <c r="K2268" s="31"/>
      <c r="L2268" s="11"/>
      <c r="M2268" s="32"/>
      <c r="N2268" s="31"/>
      <c r="O2268" s="11"/>
      <c r="P2268" s="32"/>
      <c r="Q2268" s="31"/>
      <c r="R2268" s="11"/>
    </row>
    <row r="2269" spans="11:18" ht="8.25">
      <c r="K2269" s="31"/>
      <c r="L2269" s="11"/>
      <c r="M2269" s="32"/>
      <c r="N2269" s="31"/>
      <c r="O2269" s="11"/>
      <c r="P2269" s="32"/>
      <c r="Q2269" s="31"/>
      <c r="R2269" s="11"/>
    </row>
    <row r="2270" spans="11:18" ht="8.25">
      <c r="K2270" s="31"/>
      <c r="L2270" s="11"/>
      <c r="M2270" s="32"/>
      <c r="N2270" s="31"/>
      <c r="O2270" s="11"/>
      <c r="P2270" s="32"/>
      <c r="Q2270" s="31"/>
      <c r="R2270" s="11"/>
    </row>
    <row r="2271" spans="11:18" ht="8.25">
      <c r="K2271" s="31"/>
      <c r="L2271" s="11"/>
      <c r="M2271" s="32"/>
      <c r="N2271" s="31"/>
      <c r="O2271" s="11"/>
      <c r="P2271" s="32"/>
      <c r="Q2271" s="31"/>
      <c r="R2271" s="11"/>
    </row>
    <row r="2272" spans="11:18" ht="8.25">
      <c r="K2272" s="31"/>
      <c r="L2272" s="11"/>
      <c r="M2272" s="32"/>
      <c r="N2272" s="31"/>
      <c r="O2272" s="11"/>
      <c r="P2272" s="32"/>
      <c r="Q2272" s="31"/>
      <c r="R2272" s="11"/>
    </row>
    <row r="2273" spans="11:18" ht="8.25">
      <c r="K2273" s="31"/>
      <c r="L2273" s="11"/>
      <c r="M2273" s="32"/>
      <c r="N2273" s="31"/>
      <c r="O2273" s="11"/>
      <c r="P2273" s="32"/>
      <c r="Q2273" s="31"/>
      <c r="R2273" s="11"/>
    </row>
    <row r="2274" spans="11:18" ht="8.25">
      <c r="K2274" s="31"/>
      <c r="L2274" s="11"/>
      <c r="M2274" s="32"/>
      <c r="N2274" s="31"/>
      <c r="O2274" s="11"/>
      <c r="P2274" s="32"/>
      <c r="Q2274" s="31"/>
      <c r="R2274" s="11"/>
    </row>
    <row r="2275" spans="11:18" ht="8.25">
      <c r="K2275" s="31"/>
      <c r="L2275" s="11"/>
      <c r="M2275" s="32"/>
      <c r="N2275" s="31"/>
      <c r="O2275" s="11"/>
      <c r="P2275" s="32"/>
      <c r="Q2275" s="31"/>
      <c r="R2275" s="11"/>
    </row>
    <row r="2276" spans="11:18" ht="8.25">
      <c r="K2276" s="31"/>
      <c r="L2276" s="11"/>
      <c r="M2276" s="32"/>
      <c r="N2276" s="31"/>
      <c r="O2276" s="11"/>
      <c r="P2276" s="32"/>
      <c r="Q2276" s="31"/>
      <c r="R2276" s="11"/>
    </row>
    <row r="2277" spans="11:18" ht="8.25">
      <c r="K2277" s="31"/>
      <c r="L2277" s="11"/>
      <c r="M2277" s="32"/>
      <c r="N2277" s="31"/>
      <c r="O2277" s="11"/>
      <c r="P2277" s="32"/>
      <c r="Q2277" s="31"/>
      <c r="R2277" s="11"/>
    </row>
    <row r="2278" spans="11:18" ht="8.25">
      <c r="K2278" s="31"/>
      <c r="L2278" s="11"/>
      <c r="M2278" s="32"/>
      <c r="N2278" s="31"/>
      <c r="O2278" s="11"/>
      <c r="P2278" s="32"/>
      <c r="Q2278" s="31"/>
      <c r="R2278" s="11"/>
    </row>
    <row r="2279" spans="11:18" ht="8.25">
      <c r="K2279" s="31"/>
      <c r="L2279" s="11"/>
      <c r="M2279" s="32"/>
      <c r="N2279" s="31"/>
      <c r="O2279" s="11"/>
      <c r="P2279" s="32"/>
      <c r="Q2279" s="31"/>
      <c r="R2279" s="11"/>
    </row>
    <row r="2280" spans="11:18" ht="8.25">
      <c r="K2280" s="31"/>
      <c r="L2280" s="11"/>
      <c r="M2280" s="32"/>
      <c r="N2280" s="31"/>
      <c r="O2280" s="11"/>
      <c r="P2280" s="32"/>
      <c r="Q2280" s="31"/>
      <c r="R2280" s="11"/>
    </row>
    <row r="2281" spans="11:18" ht="8.25">
      <c r="K2281" s="31"/>
      <c r="L2281" s="11"/>
      <c r="M2281" s="32"/>
      <c r="N2281" s="31"/>
      <c r="O2281" s="11"/>
      <c r="P2281" s="32"/>
      <c r="Q2281" s="31"/>
      <c r="R2281" s="11"/>
    </row>
    <row r="2282" spans="11:18" ht="8.25">
      <c r="K2282" s="31"/>
      <c r="L2282" s="11"/>
      <c r="M2282" s="32"/>
      <c r="N2282" s="31"/>
      <c r="O2282" s="11"/>
      <c r="P2282" s="32"/>
      <c r="Q2282" s="31"/>
      <c r="R2282" s="11"/>
    </row>
    <row r="2283" spans="11:18" ht="8.25">
      <c r="K2283" s="31"/>
      <c r="L2283" s="11"/>
      <c r="M2283" s="32"/>
      <c r="N2283" s="31"/>
      <c r="O2283" s="11"/>
      <c r="P2283" s="32"/>
      <c r="Q2283" s="31"/>
      <c r="R2283" s="11"/>
    </row>
    <row r="2284" spans="11:18" ht="8.25">
      <c r="K2284" s="31"/>
      <c r="L2284" s="11"/>
      <c r="M2284" s="32"/>
      <c r="N2284" s="31"/>
      <c r="O2284" s="11"/>
      <c r="P2284" s="32"/>
      <c r="Q2284" s="31"/>
      <c r="R2284" s="11"/>
    </row>
    <row r="2285" spans="11:18" ht="8.25">
      <c r="K2285" s="31"/>
      <c r="L2285" s="11"/>
      <c r="M2285" s="32"/>
      <c r="N2285" s="31"/>
      <c r="O2285" s="11"/>
      <c r="P2285" s="32"/>
      <c r="Q2285" s="31"/>
      <c r="R2285" s="11"/>
    </row>
    <row r="2286" spans="11:18" ht="8.25">
      <c r="K2286" s="31"/>
      <c r="L2286" s="11"/>
      <c r="M2286" s="32"/>
      <c r="N2286" s="31"/>
      <c r="O2286" s="11"/>
      <c r="P2286" s="32"/>
      <c r="Q2286" s="31"/>
      <c r="R2286" s="11"/>
    </row>
    <row r="2287" spans="11:18" ht="8.25">
      <c r="K2287" s="31"/>
      <c r="L2287" s="11"/>
      <c r="M2287" s="32"/>
      <c r="N2287" s="31"/>
      <c r="O2287" s="11"/>
      <c r="P2287" s="32"/>
      <c r="Q2287" s="31"/>
      <c r="R2287" s="11"/>
    </row>
    <row r="2288" spans="11:18" ht="8.25">
      <c r="K2288" s="31"/>
      <c r="L2288" s="11"/>
      <c r="M2288" s="32"/>
      <c r="N2288" s="31"/>
      <c r="O2288" s="11"/>
      <c r="P2288" s="32"/>
      <c r="Q2288" s="31"/>
      <c r="R2288" s="11"/>
    </row>
    <row r="2289" spans="11:18" ht="8.25">
      <c r="K2289" s="31"/>
      <c r="L2289" s="11"/>
      <c r="M2289" s="32"/>
      <c r="N2289" s="31"/>
      <c r="O2289" s="11"/>
      <c r="P2289" s="32"/>
      <c r="Q2289" s="31"/>
      <c r="R2289" s="11"/>
    </row>
    <row r="2290" spans="11:18" ht="8.25">
      <c r="K2290" s="31"/>
      <c r="L2290" s="11"/>
      <c r="M2290" s="32"/>
      <c r="N2290" s="31"/>
      <c r="O2290" s="11"/>
      <c r="P2290" s="32"/>
      <c r="Q2290" s="31"/>
      <c r="R2290" s="11"/>
    </row>
    <row r="2291" spans="11:18" ht="8.25">
      <c r="K2291" s="31"/>
      <c r="L2291" s="11"/>
      <c r="M2291" s="32"/>
      <c r="N2291" s="31"/>
      <c r="O2291" s="11"/>
      <c r="P2291" s="32"/>
      <c r="Q2291" s="31"/>
      <c r="R2291" s="11"/>
    </row>
    <row r="2292" spans="11:18" ht="8.25">
      <c r="K2292" s="31"/>
      <c r="L2292" s="11"/>
      <c r="M2292" s="32"/>
      <c r="N2292" s="31"/>
      <c r="O2292" s="11"/>
      <c r="P2292" s="32"/>
      <c r="Q2292" s="31"/>
      <c r="R2292" s="11"/>
    </row>
    <row r="2293" spans="11:18" ht="8.25">
      <c r="K2293" s="31"/>
      <c r="L2293" s="11"/>
      <c r="M2293" s="32"/>
      <c r="N2293" s="31"/>
      <c r="O2293" s="11"/>
      <c r="P2293" s="32"/>
      <c r="Q2293" s="31"/>
      <c r="R2293" s="11"/>
    </row>
    <row r="2294" spans="11:18" ht="8.25">
      <c r="K2294" s="31"/>
      <c r="L2294" s="11"/>
      <c r="M2294" s="32"/>
      <c r="N2294" s="31"/>
      <c r="O2294" s="11"/>
      <c r="P2294" s="32"/>
      <c r="Q2294" s="31"/>
      <c r="R2294" s="11"/>
    </row>
    <row r="2295" spans="11:18" ht="8.25">
      <c r="K2295" s="31"/>
      <c r="L2295" s="11"/>
      <c r="M2295" s="32"/>
      <c r="N2295" s="31"/>
      <c r="O2295" s="11"/>
      <c r="P2295" s="32"/>
      <c r="Q2295" s="31"/>
      <c r="R2295" s="11"/>
    </row>
    <row r="2296" spans="11:18" ht="8.25">
      <c r="K2296" s="31"/>
      <c r="L2296" s="11"/>
      <c r="M2296" s="32"/>
      <c r="N2296" s="31"/>
      <c r="O2296" s="11"/>
      <c r="P2296" s="32"/>
      <c r="Q2296" s="31"/>
      <c r="R2296" s="11"/>
    </row>
    <row r="2297" spans="11:18" ht="8.25">
      <c r="K2297" s="31"/>
      <c r="L2297" s="11"/>
      <c r="M2297" s="32"/>
      <c r="N2297" s="31"/>
      <c r="O2297" s="11"/>
      <c r="P2297" s="32"/>
      <c r="Q2297" s="31"/>
      <c r="R2297" s="11"/>
    </row>
    <row r="2298" spans="11:18" ht="8.25">
      <c r="K2298" s="31"/>
      <c r="L2298" s="11"/>
      <c r="M2298" s="32"/>
      <c r="N2298" s="31"/>
      <c r="O2298" s="11"/>
      <c r="P2298" s="32"/>
      <c r="Q2298" s="31"/>
      <c r="R2298" s="11"/>
    </row>
    <row r="2299" spans="11:18" ht="8.25">
      <c r="K2299" s="31"/>
      <c r="L2299" s="11"/>
      <c r="M2299" s="32"/>
      <c r="N2299" s="31"/>
      <c r="O2299" s="11"/>
      <c r="P2299" s="32"/>
      <c r="Q2299" s="31"/>
      <c r="R2299" s="11"/>
    </row>
    <row r="2300" spans="11:18" ht="8.25">
      <c r="K2300" s="31"/>
      <c r="L2300" s="11"/>
      <c r="M2300" s="32"/>
      <c r="N2300" s="31"/>
      <c r="O2300" s="11"/>
      <c r="P2300" s="32"/>
      <c r="Q2300" s="31"/>
      <c r="R2300" s="11"/>
    </row>
    <row r="2301" spans="11:18" ht="8.25">
      <c r="K2301" s="31"/>
      <c r="L2301" s="11"/>
      <c r="M2301" s="32"/>
      <c r="N2301" s="31"/>
      <c r="O2301" s="11"/>
      <c r="P2301" s="32"/>
      <c r="Q2301" s="31"/>
      <c r="R2301" s="11"/>
    </row>
    <row r="2302" spans="11:18" ht="8.25">
      <c r="K2302" s="31"/>
      <c r="L2302" s="11"/>
      <c r="M2302" s="32"/>
      <c r="N2302" s="31"/>
      <c r="O2302" s="11"/>
      <c r="P2302" s="32"/>
      <c r="Q2302" s="31"/>
      <c r="R2302" s="11"/>
    </row>
    <row r="2303" spans="11:18" ht="8.25">
      <c r="K2303" s="31"/>
      <c r="L2303" s="11"/>
      <c r="M2303" s="32"/>
      <c r="N2303" s="31"/>
      <c r="O2303" s="11"/>
      <c r="P2303" s="32"/>
      <c r="Q2303" s="31"/>
      <c r="R2303" s="11"/>
    </row>
    <row r="2304" spans="11:18" ht="8.25">
      <c r="K2304" s="31"/>
      <c r="L2304" s="11"/>
      <c r="M2304" s="32"/>
      <c r="N2304" s="31"/>
      <c r="O2304" s="11"/>
      <c r="P2304" s="32"/>
      <c r="Q2304" s="31"/>
      <c r="R2304" s="11"/>
    </row>
    <row r="2305" spans="11:18" ht="8.25">
      <c r="K2305" s="31"/>
      <c r="L2305" s="11"/>
      <c r="M2305" s="32"/>
      <c r="N2305" s="31"/>
      <c r="O2305" s="11"/>
      <c r="P2305" s="32"/>
      <c r="Q2305" s="31"/>
      <c r="R2305" s="11"/>
    </row>
    <row r="2306" spans="11:18" ht="8.25">
      <c r="K2306" s="31"/>
      <c r="L2306" s="11"/>
      <c r="M2306" s="32"/>
      <c r="N2306" s="31"/>
      <c r="O2306" s="11"/>
      <c r="P2306" s="32"/>
      <c r="Q2306" s="31"/>
      <c r="R2306" s="11"/>
    </row>
    <row r="2307" spans="11:18" ht="8.25">
      <c r="K2307" s="31"/>
      <c r="L2307" s="11"/>
      <c r="M2307" s="32"/>
      <c r="N2307" s="31"/>
      <c r="O2307" s="11"/>
      <c r="P2307" s="32"/>
      <c r="Q2307" s="31"/>
      <c r="R2307" s="11"/>
    </row>
    <row r="2308" spans="11:18" ht="8.25">
      <c r="K2308" s="31"/>
      <c r="L2308" s="11"/>
      <c r="M2308" s="32"/>
      <c r="N2308" s="31"/>
      <c r="O2308" s="11"/>
      <c r="P2308" s="32"/>
      <c r="Q2308" s="31"/>
      <c r="R2308" s="11"/>
    </row>
    <row r="2309" spans="11:18" ht="8.25">
      <c r="K2309" s="31"/>
      <c r="L2309" s="11"/>
      <c r="M2309" s="32"/>
      <c r="N2309" s="31"/>
      <c r="O2309" s="11"/>
      <c r="P2309" s="32"/>
      <c r="Q2309" s="31"/>
      <c r="R2309" s="11"/>
    </row>
    <row r="2310" spans="11:18" ht="8.25">
      <c r="K2310" s="31"/>
      <c r="L2310" s="11"/>
      <c r="M2310" s="32"/>
      <c r="N2310" s="31"/>
      <c r="O2310" s="11"/>
      <c r="P2310" s="32"/>
      <c r="Q2310" s="31"/>
      <c r="R2310" s="11"/>
    </row>
    <row r="2311" spans="11:18" ht="8.25">
      <c r="K2311" s="31"/>
      <c r="L2311" s="11"/>
      <c r="M2311" s="32"/>
      <c r="N2311" s="31"/>
      <c r="O2311" s="11"/>
      <c r="P2311" s="32"/>
      <c r="Q2311" s="31"/>
      <c r="R2311" s="11"/>
    </row>
    <row r="2312" spans="11:18" ht="8.25">
      <c r="K2312" s="31"/>
      <c r="L2312" s="11"/>
      <c r="M2312" s="32"/>
      <c r="N2312" s="31"/>
      <c r="O2312" s="11"/>
      <c r="P2312" s="32"/>
      <c r="Q2312" s="31"/>
      <c r="R2312" s="11"/>
    </row>
    <row r="2313" spans="11:18" ht="8.25">
      <c r="K2313" s="31"/>
      <c r="L2313" s="11"/>
      <c r="M2313" s="32"/>
      <c r="N2313" s="31"/>
      <c r="O2313" s="11"/>
      <c r="P2313" s="32"/>
      <c r="Q2313" s="31"/>
      <c r="R2313" s="11"/>
    </row>
    <row r="2314" spans="11:18" ht="8.25">
      <c r="K2314" s="31"/>
      <c r="L2314" s="11"/>
      <c r="M2314" s="32"/>
      <c r="N2314" s="31"/>
      <c r="O2314" s="11"/>
      <c r="P2314" s="32"/>
      <c r="Q2314" s="31"/>
      <c r="R2314" s="11"/>
    </row>
    <row r="2315" spans="11:18" ht="8.25">
      <c r="K2315" s="31"/>
      <c r="L2315" s="11"/>
      <c r="M2315" s="32"/>
      <c r="N2315" s="31"/>
      <c r="O2315" s="11"/>
      <c r="P2315" s="32"/>
      <c r="Q2315" s="31"/>
      <c r="R2315" s="11"/>
    </row>
    <row r="2316" spans="11:18" ht="8.25">
      <c r="K2316" s="31"/>
      <c r="L2316" s="11"/>
      <c r="M2316" s="32"/>
      <c r="N2316" s="31"/>
      <c r="O2316" s="11"/>
      <c r="P2316" s="32"/>
      <c r="Q2316" s="31"/>
      <c r="R2316" s="11"/>
    </row>
    <row r="2317" spans="11:18" ht="8.25">
      <c r="K2317" s="31"/>
      <c r="L2317" s="11"/>
      <c r="M2317" s="32"/>
      <c r="N2317" s="31"/>
      <c r="O2317" s="11"/>
      <c r="P2317" s="32"/>
      <c r="Q2317" s="31"/>
      <c r="R2317" s="11"/>
    </row>
    <row r="2318" spans="11:18" ht="8.25">
      <c r="K2318" s="31"/>
      <c r="L2318" s="11"/>
      <c r="M2318" s="32"/>
      <c r="N2318" s="31"/>
      <c r="O2318" s="11"/>
      <c r="P2318" s="32"/>
      <c r="Q2318" s="31"/>
      <c r="R2318" s="11"/>
    </row>
    <row r="2319" spans="11:18" ht="8.25">
      <c r="K2319" s="31"/>
      <c r="L2319" s="11"/>
      <c r="M2319" s="32"/>
      <c r="N2319" s="31"/>
      <c r="O2319" s="11"/>
      <c r="P2319" s="32"/>
      <c r="Q2319" s="31"/>
      <c r="R2319" s="11"/>
    </row>
    <row r="2320" spans="11:18" ht="8.25">
      <c r="K2320" s="31"/>
      <c r="L2320" s="11"/>
      <c r="M2320" s="32"/>
      <c r="N2320" s="31"/>
      <c r="O2320" s="11"/>
      <c r="P2320" s="32"/>
      <c r="Q2320" s="31"/>
      <c r="R2320" s="11"/>
    </row>
    <row r="2321" spans="11:18" ht="8.25">
      <c r="K2321" s="31"/>
      <c r="L2321" s="11"/>
      <c r="M2321" s="32"/>
      <c r="N2321" s="31"/>
      <c r="O2321" s="11"/>
      <c r="P2321" s="32"/>
      <c r="Q2321" s="31"/>
      <c r="R2321" s="11"/>
    </row>
    <row r="2322" spans="11:18" ht="8.25">
      <c r="K2322" s="31"/>
      <c r="L2322" s="11"/>
      <c r="M2322" s="32"/>
      <c r="N2322" s="31"/>
      <c r="O2322" s="11"/>
      <c r="P2322" s="32"/>
      <c r="Q2322" s="31"/>
      <c r="R2322" s="11"/>
    </row>
    <row r="2323" spans="11:18" ht="8.25">
      <c r="K2323" s="31"/>
      <c r="L2323" s="11"/>
      <c r="M2323" s="32"/>
      <c r="N2323" s="31"/>
      <c r="O2323" s="11"/>
      <c r="P2323" s="32"/>
      <c r="Q2323" s="31"/>
      <c r="R2323" s="11"/>
    </row>
    <row r="2324" spans="11:18" ht="8.25">
      <c r="K2324" s="31"/>
      <c r="L2324" s="11"/>
      <c r="M2324" s="32"/>
      <c r="N2324" s="31"/>
      <c r="O2324" s="11"/>
      <c r="P2324" s="32"/>
      <c r="Q2324" s="31"/>
      <c r="R2324" s="11"/>
    </row>
    <row r="2325" spans="11:18" ht="8.25">
      <c r="K2325" s="31"/>
      <c r="L2325" s="11"/>
      <c r="M2325" s="32"/>
      <c r="N2325" s="31"/>
      <c r="O2325" s="11"/>
      <c r="P2325" s="32"/>
      <c r="Q2325" s="31"/>
      <c r="R2325" s="11"/>
    </row>
    <row r="2326" spans="11:18" ht="8.25">
      <c r="K2326" s="31"/>
      <c r="L2326" s="11"/>
      <c r="M2326" s="32"/>
      <c r="N2326" s="31"/>
      <c r="O2326" s="11"/>
      <c r="P2326" s="32"/>
      <c r="Q2326" s="31"/>
      <c r="R2326" s="11"/>
    </row>
    <row r="2327" spans="11:18" ht="8.25">
      <c r="K2327" s="31"/>
      <c r="L2327" s="11"/>
      <c r="M2327" s="32"/>
      <c r="N2327" s="31"/>
      <c r="O2327" s="11"/>
      <c r="P2327" s="32"/>
      <c r="Q2327" s="31"/>
      <c r="R2327" s="11"/>
    </row>
    <row r="2328" spans="11:18" ht="8.25">
      <c r="K2328" s="31"/>
      <c r="L2328" s="11"/>
      <c r="M2328" s="32"/>
      <c r="N2328" s="31"/>
      <c r="O2328" s="11"/>
      <c r="P2328" s="32"/>
      <c r="Q2328" s="31"/>
      <c r="R2328" s="11"/>
    </row>
    <row r="2329" spans="11:18" ht="8.25">
      <c r="K2329" s="31"/>
      <c r="L2329" s="11"/>
      <c r="M2329" s="32"/>
      <c r="N2329" s="31"/>
      <c r="O2329" s="11"/>
      <c r="P2329" s="32"/>
      <c r="Q2329" s="31"/>
      <c r="R2329" s="11"/>
    </row>
    <row r="2330" spans="11:18" ht="8.25">
      <c r="K2330" s="31"/>
      <c r="L2330" s="11"/>
      <c r="M2330" s="32"/>
      <c r="N2330" s="31"/>
      <c r="O2330" s="11"/>
      <c r="P2330" s="32"/>
      <c r="Q2330" s="31"/>
      <c r="R2330" s="11"/>
    </row>
    <row r="2331" spans="11:18" ht="8.25">
      <c r="K2331" s="31"/>
      <c r="L2331" s="11"/>
      <c r="M2331" s="32"/>
      <c r="N2331" s="31"/>
      <c r="O2331" s="11"/>
      <c r="P2331" s="32"/>
      <c r="Q2331" s="31"/>
      <c r="R2331" s="11"/>
    </row>
    <row r="2332" spans="11:18" ht="8.25">
      <c r="K2332" s="31"/>
      <c r="L2332" s="11"/>
      <c r="M2332" s="32"/>
      <c r="N2332" s="31"/>
      <c r="O2332" s="11"/>
      <c r="P2332" s="32"/>
      <c r="Q2332" s="31"/>
      <c r="R2332" s="11"/>
    </row>
    <row r="2333" spans="11:18" ht="8.25">
      <c r="K2333" s="31"/>
      <c r="L2333" s="11"/>
      <c r="M2333" s="32"/>
      <c r="N2333" s="31"/>
      <c r="O2333" s="11"/>
      <c r="P2333" s="32"/>
      <c r="Q2333" s="31"/>
      <c r="R2333" s="11"/>
    </row>
    <row r="2334" spans="11:18" ht="8.25">
      <c r="K2334" s="31"/>
      <c r="L2334" s="11"/>
      <c r="M2334" s="32"/>
      <c r="N2334" s="31"/>
      <c r="O2334" s="11"/>
      <c r="P2334" s="32"/>
      <c r="Q2334" s="31"/>
      <c r="R2334" s="11"/>
    </row>
    <row r="2335" spans="11:18" ht="8.25">
      <c r="K2335" s="31"/>
      <c r="L2335" s="11"/>
      <c r="M2335" s="32"/>
      <c r="N2335" s="31"/>
      <c r="O2335" s="11"/>
      <c r="P2335" s="32"/>
      <c r="Q2335" s="31"/>
      <c r="R2335" s="11"/>
    </row>
    <row r="2336" spans="11:18" ht="8.25">
      <c r="K2336" s="31"/>
      <c r="L2336" s="11"/>
      <c r="M2336" s="32"/>
      <c r="N2336" s="31"/>
      <c r="O2336" s="11"/>
      <c r="P2336" s="32"/>
      <c r="Q2336" s="31"/>
      <c r="R2336" s="11"/>
    </row>
    <row r="2337" spans="11:18" ht="8.25">
      <c r="K2337" s="31"/>
      <c r="L2337" s="11"/>
      <c r="M2337" s="32"/>
      <c r="N2337" s="31"/>
      <c r="O2337" s="11"/>
      <c r="P2337" s="32"/>
      <c r="Q2337" s="31"/>
      <c r="R2337" s="11"/>
    </row>
    <row r="2338" spans="11:18" ht="8.25">
      <c r="K2338" s="31"/>
      <c r="L2338" s="11"/>
      <c r="M2338" s="32"/>
      <c r="N2338" s="31"/>
      <c r="O2338" s="11"/>
      <c r="P2338" s="32"/>
      <c r="Q2338" s="31"/>
      <c r="R2338" s="11"/>
    </row>
    <row r="2339" spans="11:18" ht="8.25">
      <c r="K2339" s="31"/>
      <c r="L2339" s="11"/>
      <c r="M2339" s="32"/>
      <c r="N2339" s="31"/>
      <c r="O2339" s="11"/>
      <c r="P2339" s="32"/>
      <c r="Q2339" s="31"/>
      <c r="R2339" s="11"/>
    </row>
    <row r="2340" spans="11:18" ht="8.25">
      <c r="K2340" s="31"/>
      <c r="L2340" s="11"/>
      <c r="M2340" s="32"/>
      <c r="N2340" s="31"/>
      <c r="O2340" s="11"/>
      <c r="P2340" s="32"/>
      <c r="Q2340" s="31"/>
      <c r="R2340" s="11"/>
    </row>
    <row r="2341" spans="11:18" ht="8.25">
      <c r="K2341" s="31"/>
      <c r="L2341" s="11"/>
      <c r="M2341" s="32"/>
      <c r="N2341" s="31"/>
      <c r="O2341" s="11"/>
      <c r="P2341" s="32"/>
      <c r="Q2341" s="31"/>
      <c r="R2341" s="11"/>
    </row>
    <row r="2342" spans="11:18" ht="8.25">
      <c r="K2342" s="31"/>
      <c r="L2342" s="11"/>
      <c r="M2342" s="32"/>
      <c r="N2342" s="31"/>
      <c r="O2342" s="11"/>
      <c r="P2342" s="32"/>
      <c r="Q2342" s="31"/>
      <c r="R2342" s="11"/>
    </row>
    <row r="2343" spans="11:18" ht="8.25">
      <c r="K2343" s="31"/>
      <c r="L2343" s="11"/>
      <c r="M2343" s="32"/>
      <c r="N2343" s="31"/>
      <c r="O2343" s="11"/>
      <c r="P2343" s="32"/>
      <c r="Q2343" s="31"/>
      <c r="R2343" s="11"/>
    </row>
    <row r="2344" spans="11:18" ht="8.25">
      <c r="K2344" s="31"/>
      <c r="L2344" s="11"/>
      <c r="M2344" s="32"/>
      <c r="N2344" s="31"/>
      <c r="O2344" s="11"/>
      <c r="P2344" s="32"/>
      <c r="Q2344" s="31"/>
      <c r="R2344" s="11"/>
    </row>
    <row r="2345" spans="11:18" ht="8.25">
      <c r="K2345" s="31"/>
      <c r="L2345" s="11"/>
      <c r="M2345" s="32"/>
      <c r="N2345" s="31"/>
      <c r="O2345" s="11"/>
      <c r="P2345" s="32"/>
      <c r="Q2345" s="31"/>
      <c r="R2345" s="11"/>
    </row>
    <row r="2346" spans="11:18" ht="8.25">
      <c r="K2346" s="31"/>
      <c r="L2346" s="11"/>
      <c r="M2346" s="32"/>
      <c r="N2346" s="31"/>
      <c r="O2346" s="11"/>
      <c r="P2346" s="32"/>
      <c r="Q2346" s="31"/>
      <c r="R2346" s="11"/>
    </row>
    <row r="2347" spans="11:18" ht="8.25">
      <c r="K2347" s="31"/>
      <c r="L2347" s="11"/>
      <c r="M2347" s="32"/>
      <c r="N2347" s="31"/>
      <c r="O2347" s="11"/>
      <c r="P2347" s="32"/>
      <c r="Q2347" s="31"/>
      <c r="R2347" s="11"/>
    </row>
    <row r="2348" spans="11:18" ht="8.25">
      <c r="K2348" s="31"/>
      <c r="L2348" s="11"/>
      <c r="M2348" s="32"/>
      <c r="N2348" s="31"/>
      <c r="O2348" s="11"/>
      <c r="P2348" s="32"/>
      <c r="Q2348" s="31"/>
      <c r="R2348" s="11"/>
    </row>
    <row r="2349" spans="11:18" ht="8.25">
      <c r="K2349" s="31"/>
      <c r="L2349" s="11"/>
      <c r="M2349" s="32"/>
      <c r="N2349" s="31"/>
      <c r="O2349" s="11"/>
      <c r="P2349" s="32"/>
      <c r="Q2349" s="31"/>
      <c r="R2349" s="11"/>
    </row>
    <row r="2350" spans="11:18" ht="8.25">
      <c r="K2350" s="31"/>
      <c r="L2350" s="11"/>
      <c r="M2350" s="32"/>
      <c r="N2350" s="31"/>
      <c r="O2350" s="11"/>
      <c r="P2350" s="32"/>
      <c r="Q2350" s="31"/>
      <c r="R2350" s="11"/>
    </row>
    <row r="2351" spans="11:18" ht="8.25">
      <c r="K2351" s="31"/>
      <c r="L2351" s="11"/>
      <c r="M2351" s="32"/>
      <c r="N2351" s="31"/>
      <c r="O2351" s="11"/>
      <c r="P2351" s="32"/>
      <c r="Q2351" s="31"/>
      <c r="R2351" s="11"/>
    </row>
    <row r="2352" spans="11:18" ht="8.25">
      <c r="K2352" s="31"/>
      <c r="L2352" s="11"/>
      <c r="M2352" s="32"/>
      <c r="N2352" s="31"/>
      <c r="O2352" s="11"/>
      <c r="P2352" s="32"/>
      <c r="Q2352" s="31"/>
      <c r="R2352" s="11"/>
    </row>
    <row r="2353" spans="11:18" ht="8.25">
      <c r="K2353" s="31"/>
      <c r="L2353" s="11"/>
      <c r="M2353" s="32"/>
      <c r="N2353" s="31"/>
      <c r="O2353" s="11"/>
      <c r="P2353" s="32"/>
      <c r="Q2353" s="31"/>
      <c r="R2353" s="11"/>
    </row>
    <row r="2354" spans="11:18" ht="8.25">
      <c r="K2354" s="31"/>
      <c r="L2354" s="11"/>
      <c r="M2354" s="32"/>
      <c r="N2354" s="31"/>
      <c r="O2354" s="11"/>
      <c r="P2354" s="32"/>
      <c r="Q2354" s="31"/>
      <c r="R2354" s="11"/>
    </row>
    <row r="2355" spans="11:18" ht="8.25">
      <c r="K2355" s="31"/>
      <c r="L2355" s="11"/>
      <c r="M2355" s="32"/>
      <c r="N2355" s="31"/>
      <c r="O2355" s="11"/>
      <c r="P2355" s="32"/>
      <c r="Q2355" s="31"/>
      <c r="R2355" s="11"/>
    </row>
    <row r="2356" spans="11:18" ht="8.25">
      <c r="K2356" s="31"/>
      <c r="L2356" s="11"/>
      <c r="M2356" s="32"/>
      <c r="N2356" s="31"/>
      <c r="O2356" s="11"/>
      <c r="P2356" s="32"/>
      <c r="Q2356" s="31"/>
      <c r="R2356" s="11"/>
    </row>
    <row r="2357" spans="11:18" ht="8.25">
      <c r="K2357" s="31"/>
      <c r="L2357" s="11"/>
      <c r="M2357" s="32"/>
      <c r="N2357" s="31"/>
      <c r="O2357" s="11"/>
      <c r="P2357" s="32"/>
      <c r="Q2357" s="31"/>
      <c r="R2357" s="11"/>
    </row>
    <row r="2358" spans="11:18" ht="8.25">
      <c r="K2358" s="31"/>
      <c r="L2358" s="11"/>
      <c r="M2358" s="32"/>
      <c r="N2358" s="31"/>
      <c r="O2358" s="11"/>
      <c r="P2358" s="32"/>
      <c r="Q2358" s="31"/>
      <c r="R2358" s="11"/>
    </row>
    <row r="2359" spans="11:18" ht="8.25">
      <c r="K2359" s="31"/>
      <c r="L2359" s="11"/>
      <c r="M2359" s="32"/>
      <c r="N2359" s="31"/>
      <c r="O2359" s="11"/>
      <c r="P2359" s="32"/>
      <c r="Q2359" s="31"/>
      <c r="R2359" s="11"/>
    </row>
    <row r="2360" spans="11:18" ht="8.25">
      <c r="K2360" s="31"/>
      <c r="L2360" s="11"/>
      <c r="M2360" s="32"/>
      <c r="N2360" s="31"/>
      <c r="O2360" s="11"/>
      <c r="P2360" s="32"/>
      <c r="Q2360" s="31"/>
      <c r="R2360" s="11"/>
    </row>
    <row r="2361" spans="11:18" ht="8.25">
      <c r="K2361" s="31"/>
      <c r="L2361" s="11"/>
      <c r="M2361" s="32"/>
      <c r="N2361" s="31"/>
      <c r="O2361" s="11"/>
      <c r="P2361" s="32"/>
      <c r="Q2361" s="31"/>
      <c r="R2361" s="11"/>
    </row>
    <row r="2362" spans="11:18" ht="8.25">
      <c r="K2362" s="31"/>
      <c r="L2362" s="11"/>
      <c r="M2362" s="32"/>
      <c r="N2362" s="31"/>
      <c r="O2362" s="11"/>
      <c r="P2362" s="32"/>
      <c r="Q2362" s="31"/>
      <c r="R2362" s="11"/>
    </row>
    <row r="2363" spans="11:18" ht="8.25">
      <c r="K2363" s="31"/>
      <c r="L2363" s="11"/>
      <c r="M2363" s="32"/>
      <c r="N2363" s="31"/>
      <c r="O2363" s="11"/>
      <c r="P2363" s="32"/>
      <c r="Q2363" s="31"/>
      <c r="R2363" s="11"/>
    </row>
    <row r="2364" spans="11:18" ht="8.25">
      <c r="K2364" s="31"/>
      <c r="L2364" s="11"/>
      <c r="M2364" s="32"/>
      <c r="N2364" s="31"/>
      <c r="O2364" s="11"/>
      <c r="P2364" s="32"/>
      <c r="Q2364" s="31"/>
      <c r="R2364" s="11"/>
    </row>
    <row r="2365" spans="11:18" ht="8.25">
      <c r="K2365" s="31"/>
      <c r="L2365" s="11"/>
      <c r="M2365" s="32"/>
      <c r="N2365" s="31"/>
      <c r="O2365" s="11"/>
      <c r="P2365" s="32"/>
      <c r="Q2365" s="31"/>
      <c r="R2365" s="11"/>
    </row>
    <row r="2366" spans="11:18" ht="8.25">
      <c r="K2366" s="31"/>
      <c r="L2366" s="11"/>
      <c r="M2366" s="32"/>
      <c r="N2366" s="31"/>
      <c r="O2366" s="11"/>
      <c r="P2366" s="32"/>
      <c r="Q2366" s="31"/>
      <c r="R2366" s="11"/>
    </row>
    <row r="2367" spans="11:18" ht="8.25">
      <c r="K2367" s="31"/>
      <c r="L2367" s="11"/>
      <c r="M2367" s="32"/>
      <c r="N2367" s="31"/>
      <c r="O2367" s="11"/>
      <c r="P2367" s="32"/>
      <c r="Q2367" s="31"/>
      <c r="R2367" s="11"/>
    </row>
    <row r="2368" spans="11:18" ht="8.25">
      <c r="K2368" s="31"/>
      <c r="L2368" s="11"/>
      <c r="M2368" s="32"/>
      <c r="N2368" s="31"/>
      <c r="O2368" s="11"/>
      <c r="P2368" s="32"/>
      <c r="Q2368" s="31"/>
      <c r="R2368" s="11"/>
    </row>
    <row r="2369" spans="11:18" ht="8.25">
      <c r="K2369" s="31"/>
      <c r="L2369" s="11"/>
      <c r="M2369" s="32"/>
      <c r="N2369" s="31"/>
      <c r="O2369" s="11"/>
      <c r="P2369" s="32"/>
      <c r="Q2369" s="31"/>
      <c r="R2369" s="11"/>
    </row>
    <row r="2370" spans="11:18" ht="8.25">
      <c r="K2370" s="31"/>
      <c r="L2370" s="11"/>
      <c r="M2370" s="32"/>
      <c r="N2370" s="31"/>
      <c r="O2370" s="11"/>
      <c r="P2370" s="32"/>
      <c r="Q2370" s="31"/>
      <c r="R2370" s="11"/>
    </row>
    <row r="2371" spans="11:18" ht="8.25">
      <c r="K2371" s="31"/>
      <c r="L2371" s="11"/>
      <c r="M2371" s="32"/>
      <c r="N2371" s="31"/>
      <c r="O2371" s="11"/>
      <c r="P2371" s="32"/>
      <c r="Q2371" s="31"/>
      <c r="R2371" s="11"/>
    </row>
    <row r="2372" spans="11:18" ht="8.25">
      <c r="K2372" s="31"/>
      <c r="L2372" s="11"/>
      <c r="M2372" s="32"/>
      <c r="N2372" s="31"/>
      <c r="O2372" s="11"/>
      <c r="P2372" s="32"/>
      <c r="Q2372" s="31"/>
      <c r="R2372" s="11"/>
    </row>
    <row r="2373" spans="11:18" ht="8.25">
      <c r="K2373" s="31"/>
      <c r="L2373" s="11"/>
      <c r="M2373" s="32"/>
      <c r="N2373" s="31"/>
      <c r="O2373" s="11"/>
      <c r="P2373" s="32"/>
      <c r="Q2373" s="31"/>
      <c r="R2373" s="11"/>
    </row>
    <row r="2374" spans="11:18" ht="8.25">
      <c r="K2374" s="31"/>
      <c r="L2374" s="11"/>
      <c r="M2374" s="32"/>
      <c r="N2374" s="31"/>
      <c r="O2374" s="11"/>
      <c r="P2374" s="32"/>
      <c r="Q2374" s="31"/>
      <c r="R2374" s="11"/>
    </row>
    <row r="2375" spans="11:18" ht="8.25">
      <c r="K2375" s="31"/>
      <c r="L2375" s="11"/>
      <c r="M2375" s="32"/>
      <c r="N2375" s="31"/>
      <c r="O2375" s="11"/>
      <c r="P2375" s="32"/>
      <c r="Q2375" s="31"/>
      <c r="R2375" s="11"/>
    </row>
    <row r="2376" spans="11:18" ht="8.25">
      <c r="K2376" s="31"/>
      <c r="L2376" s="11"/>
      <c r="M2376" s="32"/>
      <c r="N2376" s="31"/>
      <c r="O2376" s="11"/>
      <c r="P2376" s="32"/>
      <c r="Q2376" s="31"/>
      <c r="R2376" s="11"/>
    </row>
    <row r="2377" spans="11:18" ht="8.25">
      <c r="K2377" s="31"/>
      <c r="L2377" s="11"/>
      <c r="M2377" s="32"/>
      <c r="N2377" s="31"/>
      <c r="O2377" s="11"/>
      <c r="P2377" s="32"/>
      <c r="Q2377" s="31"/>
      <c r="R2377" s="11"/>
    </row>
    <row r="2378" spans="11:18" ht="8.25">
      <c r="K2378" s="31"/>
      <c r="L2378" s="11"/>
      <c r="M2378" s="32"/>
      <c r="N2378" s="31"/>
      <c r="O2378" s="11"/>
      <c r="P2378" s="32"/>
      <c r="Q2378" s="31"/>
      <c r="R2378" s="11"/>
    </row>
    <row r="2379" spans="11:18" ht="8.25">
      <c r="K2379" s="31"/>
      <c r="L2379" s="11"/>
      <c r="M2379" s="32"/>
      <c r="N2379" s="31"/>
      <c r="O2379" s="11"/>
      <c r="P2379" s="32"/>
      <c r="Q2379" s="31"/>
      <c r="R2379" s="11"/>
    </row>
    <row r="2380" spans="11:18" ht="8.25">
      <c r="K2380" s="31"/>
      <c r="L2380" s="11"/>
      <c r="M2380" s="32"/>
      <c r="N2380" s="31"/>
      <c r="O2380" s="11"/>
      <c r="P2380" s="32"/>
      <c r="Q2380" s="31"/>
      <c r="R2380" s="11"/>
    </row>
    <row r="2381" spans="11:18" ht="8.25">
      <c r="K2381" s="31"/>
      <c r="L2381" s="11"/>
      <c r="M2381" s="32"/>
      <c r="N2381" s="31"/>
      <c r="O2381" s="11"/>
      <c r="P2381" s="32"/>
      <c r="Q2381" s="31"/>
      <c r="R2381" s="11"/>
    </row>
    <row r="2382" spans="11:18" ht="8.25">
      <c r="K2382" s="31"/>
      <c r="L2382" s="11"/>
      <c r="M2382" s="32"/>
      <c r="N2382" s="31"/>
      <c r="O2382" s="11"/>
      <c r="P2382" s="32"/>
      <c r="Q2382" s="31"/>
      <c r="R2382" s="11"/>
    </row>
    <row r="2383" spans="11:18" ht="8.25">
      <c r="K2383" s="31"/>
      <c r="L2383" s="11"/>
      <c r="M2383" s="32"/>
      <c r="N2383" s="31"/>
      <c r="O2383" s="11"/>
      <c r="P2383" s="32"/>
      <c r="Q2383" s="31"/>
      <c r="R2383" s="11"/>
    </row>
    <row r="2384" spans="11:18" ht="8.25">
      <c r="K2384" s="31"/>
      <c r="L2384" s="11"/>
      <c r="M2384" s="32"/>
      <c r="N2384" s="31"/>
      <c r="O2384" s="11"/>
      <c r="P2384" s="32"/>
      <c r="Q2384" s="31"/>
      <c r="R2384" s="11"/>
    </row>
    <row r="2385" spans="11:18" ht="8.25">
      <c r="K2385" s="31"/>
      <c r="L2385" s="11"/>
      <c r="M2385" s="32"/>
      <c r="N2385" s="31"/>
      <c r="O2385" s="11"/>
      <c r="P2385" s="32"/>
      <c r="Q2385" s="31"/>
      <c r="R2385" s="11"/>
    </row>
    <row r="2386" spans="11:18" ht="8.25">
      <c r="K2386" s="31"/>
      <c r="L2386" s="11"/>
      <c r="M2386" s="32"/>
      <c r="N2386" s="31"/>
      <c r="O2386" s="11"/>
      <c r="P2386" s="32"/>
      <c r="Q2386" s="31"/>
      <c r="R2386" s="11"/>
    </row>
    <row r="2387" spans="11:18" ht="8.25">
      <c r="K2387" s="31"/>
      <c r="L2387" s="11"/>
      <c r="M2387" s="32"/>
      <c r="N2387" s="31"/>
      <c r="O2387" s="11"/>
      <c r="P2387" s="32"/>
      <c r="Q2387" s="31"/>
      <c r="R2387" s="11"/>
    </row>
    <row r="2388" spans="11:18" ht="8.25">
      <c r="K2388" s="31"/>
      <c r="L2388" s="11"/>
      <c r="M2388" s="32"/>
      <c r="N2388" s="31"/>
      <c r="O2388" s="11"/>
      <c r="P2388" s="32"/>
      <c r="Q2388" s="31"/>
      <c r="R2388" s="11"/>
    </row>
    <row r="2389" spans="11:18" ht="8.25">
      <c r="K2389" s="31"/>
      <c r="L2389" s="11"/>
      <c r="M2389" s="32"/>
      <c r="N2389" s="31"/>
      <c r="O2389" s="11"/>
      <c r="P2389" s="32"/>
      <c r="Q2389" s="31"/>
      <c r="R2389" s="11"/>
    </row>
    <row r="2390" spans="11:18" ht="8.25">
      <c r="K2390" s="31"/>
      <c r="L2390" s="11"/>
      <c r="M2390" s="32"/>
      <c r="N2390" s="31"/>
      <c r="O2390" s="11"/>
      <c r="P2390" s="32"/>
      <c r="Q2390" s="31"/>
      <c r="R2390" s="11"/>
    </row>
    <row r="2391" spans="11:18" ht="8.25">
      <c r="K2391" s="31"/>
      <c r="L2391" s="11"/>
      <c r="M2391" s="32"/>
      <c r="N2391" s="31"/>
      <c r="O2391" s="11"/>
      <c r="P2391" s="32"/>
      <c r="Q2391" s="31"/>
      <c r="R2391" s="11"/>
    </row>
    <row r="2392" spans="11:18" ht="8.25">
      <c r="K2392" s="31"/>
      <c r="L2392" s="11"/>
      <c r="M2392" s="32"/>
      <c r="N2392" s="31"/>
      <c r="O2392" s="11"/>
      <c r="P2392" s="32"/>
      <c r="Q2392" s="31"/>
      <c r="R2392" s="11"/>
    </row>
    <row r="2393" spans="11:18" ht="8.25">
      <c r="K2393" s="31"/>
      <c r="L2393" s="11"/>
      <c r="M2393" s="32"/>
      <c r="N2393" s="31"/>
      <c r="O2393" s="11"/>
      <c r="P2393" s="32"/>
      <c r="Q2393" s="31"/>
      <c r="R2393" s="11"/>
    </row>
    <row r="2394" spans="11:18" ht="8.25">
      <c r="K2394" s="31"/>
      <c r="L2394" s="11"/>
      <c r="M2394" s="32"/>
      <c r="N2394" s="31"/>
      <c r="O2394" s="11"/>
      <c r="P2394" s="32"/>
      <c r="Q2394" s="31"/>
      <c r="R2394" s="11"/>
    </row>
    <row r="2395" spans="11:18" ht="8.25">
      <c r="K2395" s="31"/>
      <c r="L2395" s="11"/>
      <c r="M2395" s="32"/>
      <c r="N2395" s="31"/>
      <c r="O2395" s="11"/>
      <c r="P2395" s="32"/>
      <c r="Q2395" s="31"/>
      <c r="R2395" s="11"/>
    </row>
    <row r="2396" spans="11:18" ht="8.25">
      <c r="K2396" s="31"/>
      <c r="L2396" s="11"/>
      <c r="M2396" s="32"/>
      <c r="N2396" s="31"/>
      <c r="O2396" s="11"/>
      <c r="P2396" s="32"/>
      <c r="Q2396" s="31"/>
      <c r="R2396" s="11"/>
    </row>
    <row r="2397" spans="11:18" ht="8.25">
      <c r="K2397" s="31"/>
      <c r="L2397" s="11"/>
      <c r="M2397" s="32"/>
      <c r="N2397" s="31"/>
      <c r="O2397" s="11"/>
      <c r="P2397" s="32"/>
      <c r="Q2397" s="31"/>
      <c r="R2397" s="11"/>
    </row>
    <row r="2398" spans="11:18" ht="8.25">
      <c r="K2398" s="31"/>
      <c r="L2398" s="11"/>
      <c r="M2398" s="32"/>
      <c r="N2398" s="31"/>
      <c r="O2398" s="11"/>
      <c r="P2398" s="32"/>
      <c r="Q2398" s="31"/>
      <c r="R2398" s="11"/>
    </row>
    <row r="2399" spans="11:18" ht="8.25">
      <c r="K2399" s="31"/>
      <c r="L2399" s="11"/>
      <c r="M2399" s="32"/>
      <c r="N2399" s="31"/>
      <c r="O2399" s="11"/>
      <c r="P2399" s="32"/>
      <c r="Q2399" s="31"/>
      <c r="R2399" s="11"/>
    </row>
    <row r="2400" spans="11:18" ht="8.25">
      <c r="K2400" s="31"/>
      <c r="L2400" s="11"/>
      <c r="M2400" s="32"/>
      <c r="N2400" s="31"/>
      <c r="O2400" s="11"/>
      <c r="P2400" s="32"/>
      <c r="Q2400" s="31"/>
      <c r="R2400" s="11"/>
    </row>
    <row r="2401" spans="11:18" ht="8.25">
      <c r="K2401" s="31"/>
      <c r="L2401" s="11"/>
      <c r="M2401" s="32"/>
      <c r="N2401" s="31"/>
      <c r="O2401" s="11"/>
      <c r="P2401" s="32"/>
      <c r="Q2401" s="31"/>
      <c r="R2401" s="11"/>
    </row>
    <row r="2402" spans="11:18" ht="8.25">
      <c r="K2402" s="31"/>
      <c r="L2402" s="11"/>
      <c r="M2402" s="32"/>
      <c r="N2402" s="31"/>
      <c r="O2402" s="11"/>
      <c r="P2402" s="32"/>
      <c r="Q2402" s="31"/>
      <c r="R2402" s="11"/>
    </row>
    <row r="2403" spans="11:18" ht="8.25">
      <c r="K2403" s="31"/>
      <c r="L2403" s="11"/>
      <c r="M2403" s="32"/>
      <c r="N2403" s="31"/>
      <c r="O2403" s="11"/>
      <c r="P2403" s="32"/>
      <c r="Q2403" s="31"/>
      <c r="R2403" s="11"/>
    </row>
    <row r="2404" spans="11:18" ht="8.25">
      <c r="K2404" s="31"/>
      <c r="L2404" s="11"/>
      <c r="M2404" s="32"/>
      <c r="N2404" s="31"/>
      <c r="O2404" s="11"/>
      <c r="P2404" s="32"/>
      <c r="Q2404" s="31"/>
      <c r="R2404" s="11"/>
    </row>
    <row r="2405" spans="11:18" ht="8.25">
      <c r="K2405" s="31"/>
      <c r="L2405" s="11"/>
      <c r="M2405" s="32"/>
      <c r="N2405" s="31"/>
      <c r="O2405" s="11"/>
      <c r="P2405" s="32"/>
      <c r="Q2405" s="31"/>
      <c r="R2405" s="11"/>
    </row>
    <row r="2406" spans="11:18" ht="8.25">
      <c r="K2406" s="31"/>
      <c r="L2406" s="11"/>
      <c r="M2406" s="32"/>
      <c r="N2406" s="31"/>
      <c r="O2406" s="11"/>
      <c r="P2406" s="32"/>
      <c r="Q2406" s="31"/>
      <c r="R2406" s="11"/>
    </row>
    <row r="2407" spans="11:18" ht="8.25">
      <c r="K2407" s="31"/>
      <c r="L2407" s="11"/>
      <c r="M2407" s="32"/>
      <c r="N2407" s="31"/>
      <c r="O2407" s="11"/>
      <c r="P2407" s="32"/>
      <c r="Q2407" s="31"/>
      <c r="R2407" s="11"/>
    </row>
    <row r="2408" spans="11:18" ht="8.25">
      <c r="K2408" s="31"/>
      <c r="L2408" s="11"/>
      <c r="M2408" s="32"/>
      <c r="N2408" s="31"/>
      <c r="O2408" s="11"/>
      <c r="P2408" s="32"/>
      <c r="Q2408" s="31"/>
      <c r="R2408" s="11"/>
    </row>
    <row r="2409" spans="11:18" ht="8.25">
      <c r="K2409" s="31"/>
      <c r="L2409" s="11"/>
      <c r="M2409" s="32"/>
      <c r="N2409" s="31"/>
      <c r="O2409" s="11"/>
      <c r="P2409" s="32"/>
      <c r="Q2409" s="31"/>
      <c r="R2409" s="11"/>
    </row>
    <row r="2410" spans="11:18" ht="8.25">
      <c r="K2410" s="31"/>
      <c r="L2410" s="11"/>
      <c r="M2410" s="32"/>
      <c r="N2410" s="31"/>
      <c r="O2410" s="11"/>
      <c r="P2410" s="32"/>
      <c r="Q2410" s="31"/>
      <c r="R2410" s="11"/>
    </row>
    <row r="2411" spans="11:18" ht="8.25">
      <c r="K2411" s="31"/>
      <c r="L2411" s="11"/>
      <c r="M2411" s="32"/>
      <c r="N2411" s="31"/>
      <c r="O2411" s="11"/>
      <c r="P2411" s="32"/>
      <c r="Q2411" s="31"/>
      <c r="R2411" s="11"/>
    </row>
    <row r="2412" spans="11:18" ht="8.25">
      <c r="K2412" s="31"/>
      <c r="L2412" s="11"/>
      <c r="M2412" s="32"/>
      <c r="N2412" s="31"/>
      <c r="O2412" s="11"/>
      <c r="P2412" s="32"/>
      <c r="Q2412" s="31"/>
      <c r="R2412" s="11"/>
    </row>
    <row r="2413" spans="11:18" ht="8.25">
      <c r="K2413" s="31"/>
      <c r="L2413" s="11"/>
      <c r="M2413" s="32"/>
      <c r="N2413" s="31"/>
      <c r="O2413" s="11"/>
      <c r="P2413" s="32"/>
      <c r="Q2413" s="31"/>
      <c r="R2413" s="11"/>
    </row>
    <row r="2414" spans="11:18" ht="8.25">
      <c r="K2414" s="31"/>
      <c r="L2414" s="11"/>
      <c r="M2414" s="32"/>
      <c r="N2414" s="31"/>
      <c r="O2414" s="11"/>
      <c r="P2414" s="32"/>
      <c r="Q2414" s="31"/>
      <c r="R2414" s="11"/>
    </row>
    <row r="2415" spans="11:18" ht="8.25">
      <c r="K2415" s="31"/>
      <c r="L2415" s="11"/>
      <c r="M2415" s="32"/>
      <c r="N2415" s="31"/>
      <c r="O2415" s="11"/>
      <c r="P2415" s="32"/>
      <c r="Q2415" s="31"/>
      <c r="R2415" s="11"/>
    </row>
    <row r="2416" spans="11:18" ht="8.25">
      <c r="K2416" s="31"/>
      <c r="L2416" s="11"/>
      <c r="M2416" s="32"/>
      <c r="N2416" s="31"/>
      <c r="O2416" s="11"/>
      <c r="P2416" s="32"/>
      <c r="Q2416" s="31"/>
      <c r="R2416" s="11"/>
    </row>
    <row r="2417" spans="11:18" ht="8.25">
      <c r="K2417" s="31"/>
      <c r="L2417" s="11"/>
      <c r="M2417" s="32"/>
      <c r="N2417" s="31"/>
      <c r="O2417" s="11"/>
      <c r="P2417" s="32"/>
      <c r="Q2417" s="31"/>
      <c r="R2417" s="11"/>
    </row>
    <row r="2418" spans="11:18" ht="8.25">
      <c r="K2418" s="31"/>
      <c r="L2418" s="11"/>
      <c r="M2418" s="32"/>
      <c r="N2418" s="31"/>
      <c r="O2418" s="11"/>
      <c r="P2418" s="32"/>
      <c r="Q2418" s="31"/>
      <c r="R2418" s="11"/>
    </row>
    <row r="2419" spans="11:18" ht="8.25">
      <c r="K2419" s="31"/>
      <c r="L2419" s="11"/>
      <c r="M2419" s="32"/>
      <c r="N2419" s="31"/>
      <c r="O2419" s="11"/>
      <c r="P2419" s="32"/>
      <c r="Q2419" s="31"/>
      <c r="R2419" s="11"/>
    </row>
    <row r="2420" spans="11:18" ht="8.25">
      <c r="K2420" s="31"/>
      <c r="L2420" s="11"/>
      <c r="M2420" s="32"/>
      <c r="N2420" s="31"/>
      <c r="O2420" s="11"/>
      <c r="P2420" s="32"/>
      <c r="Q2420" s="31"/>
      <c r="R2420" s="11"/>
    </row>
    <row r="2421" spans="11:18" ht="8.25">
      <c r="K2421" s="31"/>
      <c r="L2421" s="11"/>
      <c r="M2421" s="32"/>
      <c r="N2421" s="31"/>
      <c r="O2421" s="11"/>
      <c r="P2421" s="32"/>
      <c r="Q2421" s="31"/>
      <c r="R2421" s="11"/>
    </row>
    <row r="2422" spans="11:18" ht="8.25">
      <c r="K2422" s="31"/>
      <c r="L2422" s="11"/>
      <c r="M2422" s="32"/>
      <c r="N2422" s="31"/>
      <c r="O2422" s="11"/>
      <c r="P2422" s="32"/>
      <c r="Q2422" s="31"/>
      <c r="R2422" s="11"/>
    </row>
    <row r="2423" spans="11:18" ht="8.25">
      <c r="K2423" s="31"/>
      <c r="L2423" s="11"/>
      <c r="M2423" s="32"/>
      <c r="N2423" s="31"/>
      <c r="O2423" s="11"/>
      <c r="P2423" s="32"/>
      <c r="Q2423" s="31"/>
      <c r="R2423" s="11"/>
    </row>
    <row r="2424" spans="11:18" ht="8.25">
      <c r="K2424" s="31"/>
      <c r="L2424" s="11"/>
      <c r="M2424" s="32"/>
      <c r="N2424" s="31"/>
      <c r="O2424" s="11"/>
      <c r="P2424" s="32"/>
      <c r="Q2424" s="31"/>
      <c r="R2424" s="11"/>
    </row>
    <row r="2425" spans="11:18" ht="8.25">
      <c r="K2425" s="31"/>
      <c r="L2425" s="11"/>
      <c r="M2425" s="32"/>
      <c r="N2425" s="31"/>
      <c r="O2425" s="11"/>
      <c r="P2425" s="32"/>
      <c r="Q2425" s="31"/>
      <c r="R2425" s="11"/>
    </row>
    <row r="2426" spans="11:18" ht="8.25">
      <c r="K2426" s="31"/>
      <c r="L2426" s="11"/>
      <c r="M2426" s="32"/>
      <c r="N2426" s="31"/>
      <c r="O2426" s="11"/>
      <c r="P2426" s="32"/>
      <c r="Q2426" s="31"/>
      <c r="R2426" s="11"/>
    </row>
    <row r="2427" spans="11:18" ht="8.25">
      <c r="K2427" s="31"/>
      <c r="L2427" s="11"/>
      <c r="M2427" s="32"/>
      <c r="N2427" s="31"/>
      <c r="O2427" s="11"/>
      <c r="P2427" s="32"/>
      <c r="Q2427" s="31"/>
      <c r="R2427" s="11"/>
    </row>
    <row r="2428" spans="11:18" ht="8.25">
      <c r="K2428" s="31"/>
      <c r="L2428" s="11"/>
      <c r="M2428" s="32"/>
      <c r="N2428" s="31"/>
      <c r="O2428" s="11"/>
      <c r="P2428" s="32"/>
      <c r="Q2428" s="31"/>
      <c r="R2428" s="11"/>
    </row>
    <row r="2429" spans="11:18" ht="8.25">
      <c r="K2429" s="31"/>
      <c r="L2429" s="11"/>
      <c r="M2429" s="32"/>
      <c r="N2429" s="31"/>
      <c r="O2429" s="11"/>
      <c r="P2429" s="32"/>
      <c r="Q2429" s="31"/>
      <c r="R2429" s="11"/>
    </row>
    <row r="2430" spans="11:18" ht="8.25">
      <c r="K2430" s="31"/>
      <c r="L2430" s="11"/>
      <c r="M2430" s="32"/>
      <c r="N2430" s="31"/>
      <c r="O2430" s="11"/>
      <c r="P2430" s="32"/>
      <c r="Q2430" s="31"/>
      <c r="R2430" s="11"/>
    </row>
    <row r="2431" spans="11:18" ht="8.25">
      <c r="K2431" s="31"/>
      <c r="L2431" s="11"/>
      <c r="M2431" s="32"/>
      <c r="N2431" s="31"/>
      <c r="O2431" s="11"/>
      <c r="P2431" s="32"/>
      <c r="Q2431" s="31"/>
      <c r="R2431" s="11"/>
    </row>
    <row r="2432" spans="11:18" ht="8.25">
      <c r="K2432" s="31"/>
      <c r="L2432" s="11"/>
      <c r="M2432" s="32"/>
      <c r="N2432" s="31"/>
      <c r="O2432" s="11"/>
      <c r="P2432" s="32"/>
      <c r="Q2432" s="31"/>
      <c r="R2432" s="11"/>
    </row>
    <row r="2433" spans="11:18" ht="8.25">
      <c r="K2433" s="31"/>
      <c r="L2433" s="11"/>
      <c r="M2433" s="32"/>
      <c r="N2433" s="31"/>
      <c r="O2433" s="11"/>
      <c r="P2433" s="32"/>
      <c r="Q2433" s="31"/>
      <c r="R2433" s="11"/>
    </row>
    <row r="2434" spans="11:18" ht="8.25">
      <c r="K2434" s="31"/>
      <c r="L2434" s="11"/>
      <c r="M2434" s="32"/>
      <c r="N2434" s="31"/>
      <c r="O2434" s="11"/>
      <c r="P2434" s="32"/>
      <c r="Q2434" s="31"/>
      <c r="R2434" s="11"/>
    </row>
    <row r="2435" spans="11:18" ht="8.25">
      <c r="K2435" s="31"/>
      <c r="L2435" s="11"/>
      <c r="M2435" s="32"/>
      <c r="N2435" s="31"/>
      <c r="O2435" s="11"/>
      <c r="P2435" s="32"/>
      <c r="Q2435" s="31"/>
      <c r="R2435" s="11"/>
    </row>
    <row r="2436" spans="11:18" ht="8.25">
      <c r="K2436" s="31"/>
      <c r="L2436" s="11"/>
      <c r="M2436" s="32"/>
      <c r="N2436" s="31"/>
      <c r="O2436" s="11"/>
      <c r="P2436" s="32"/>
      <c r="Q2436" s="31"/>
      <c r="R2436" s="11"/>
    </row>
    <row r="2437" spans="11:18" ht="8.25">
      <c r="K2437" s="31"/>
      <c r="L2437" s="11"/>
      <c r="M2437" s="32"/>
      <c r="N2437" s="31"/>
      <c r="O2437" s="11"/>
      <c r="P2437" s="32"/>
      <c r="Q2437" s="31"/>
      <c r="R2437" s="11"/>
    </row>
    <row r="2438" spans="11:18" ht="8.25">
      <c r="K2438" s="31"/>
      <c r="L2438" s="11"/>
      <c r="M2438" s="32"/>
      <c r="N2438" s="31"/>
      <c r="O2438" s="11"/>
      <c r="P2438" s="32"/>
      <c r="Q2438" s="31"/>
      <c r="R2438" s="11"/>
    </row>
    <row r="2439" spans="11:18" ht="8.25">
      <c r="K2439" s="31"/>
      <c r="L2439" s="11"/>
      <c r="M2439" s="32"/>
      <c r="N2439" s="31"/>
      <c r="O2439" s="11"/>
      <c r="P2439" s="32"/>
      <c r="Q2439" s="31"/>
      <c r="R2439" s="11"/>
    </row>
    <row r="2440" spans="11:18" ht="8.25">
      <c r="K2440" s="31"/>
      <c r="L2440" s="11"/>
      <c r="M2440" s="32"/>
      <c r="N2440" s="31"/>
      <c r="O2440" s="11"/>
      <c r="P2440" s="32"/>
      <c r="Q2440" s="31"/>
      <c r="R2440" s="11"/>
    </row>
    <row r="2441" spans="11:18" ht="8.25">
      <c r="K2441" s="31"/>
      <c r="L2441" s="11"/>
      <c r="M2441" s="32"/>
      <c r="N2441" s="31"/>
      <c r="O2441" s="11"/>
      <c r="P2441" s="32"/>
      <c r="Q2441" s="31"/>
      <c r="R2441" s="11"/>
    </row>
    <row r="2442" spans="11:18" ht="8.25">
      <c r="K2442" s="31"/>
      <c r="L2442" s="11"/>
      <c r="M2442" s="32"/>
      <c r="N2442" s="31"/>
      <c r="O2442" s="11"/>
      <c r="P2442" s="32"/>
      <c r="Q2442" s="31"/>
      <c r="R2442" s="11"/>
    </row>
    <row r="2443" spans="11:18" ht="8.25">
      <c r="K2443" s="31"/>
      <c r="L2443" s="11"/>
      <c r="M2443" s="32"/>
      <c r="N2443" s="31"/>
      <c r="O2443" s="11"/>
      <c r="P2443" s="32"/>
      <c r="Q2443" s="31"/>
      <c r="R2443" s="11"/>
    </row>
    <row r="2444" spans="11:18" ht="8.25">
      <c r="K2444" s="31"/>
      <c r="L2444" s="11"/>
      <c r="M2444" s="32"/>
      <c r="N2444" s="31"/>
      <c r="O2444" s="11"/>
      <c r="P2444" s="32"/>
      <c r="Q2444" s="31"/>
      <c r="R2444" s="11"/>
    </row>
    <row r="2445" spans="11:18" ht="8.25">
      <c r="K2445" s="31"/>
      <c r="L2445" s="11"/>
      <c r="M2445" s="32"/>
      <c r="N2445" s="31"/>
      <c r="O2445" s="11"/>
      <c r="P2445" s="32"/>
      <c r="Q2445" s="31"/>
      <c r="R2445" s="11"/>
    </row>
    <row r="2446" spans="11:18" ht="8.25">
      <c r="K2446" s="31"/>
      <c r="L2446" s="11"/>
      <c r="M2446" s="32"/>
      <c r="N2446" s="31"/>
      <c r="O2446" s="11"/>
      <c r="P2446" s="32"/>
      <c r="Q2446" s="31"/>
      <c r="R2446" s="11"/>
    </row>
    <row r="2447" spans="11:18" ht="8.25">
      <c r="K2447" s="31"/>
      <c r="L2447" s="11"/>
      <c r="M2447" s="32"/>
      <c r="N2447" s="31"/>
      <c r="O2447" s="11"/>
      <c r="P2447" s="32"/>
      <c r="Q2447" s="31"/>
      <c r="R2447" s="11"/>
    </row>
    <row r="2448" spans="11:18" ht="8.25">
      <c r="K2448" s="31"/>
      <c r="L2448" s="11"/>
      <c r="M2448" s="32"/>
      <c r="N2448" s="31"/>
      <c r="O2448" s="11"/>
      <c r="P2448" s="32"/>
      <c r="Q2448" s="31"/>
      <c r="R2448" s="11"/>
    </row>
    <row r="2449" spans="11:18" ht="8.25">
      <c r="K2449" s="31"/>
      <c r="L2449" s="11"/>
      <c r="M2449" s="32"/>
      <c r="N2449" s="31"/>
      <c r="O2449" s="11"/>
      <c r="P2449" s="32"/>
      <c r="Q2449" s="31"/>
      <c r="R2449" s="11"/>
    </row>
    <row r="2450" spans="11:18" ht="8.25">
      <c r="K2450" s="31"/>
      <c r="L2450" s="11"/>
      <c r="M2450" s="32"/>
      <c r="N2450" s="31"/>
      <c r="O2450" s="11"/>
      <c r="P2450" s="32"/>
      <c r="Q2450" s="31"/>
      <c r="R2450" s="11"/>
    </row>
    <row r="2451" spans="11:18" ht="8.25">
      <c r="K2451" s="31"/>
      <c r="L2451" s="11"/>
      <c r="M2451" s="32"/>
      <c r="N2451" s="31"/>
      <c r="O2451" s="11"/>
      <c r="P2451" s="32"/>
      <c r="Q2451" s="31"/>
      <c r="R2451" s="11"/>
    </row>
    <row r="2452" spans="11:18" ht="8.25">
      <c r="K2452" s="31"/>
      <c r="L2452" s="11"/>
      <c r="M2452" s="32"/>
      <c r="N2452" s="31"/>
      <c r="O2452" s="11"/>
      <c r="P2452" s="32"/>
      <c r="Q2452" s="31"/>
      <c r="R2452" s="11"/>
    </row>
    <row r="2453" spans="11:18" ht="8.25">
      <c r="K2453" s="31"/>
      <c r="L2453" s="11"/>
      <c r="M2453" s="32"/>
      <c r="N2453" s="31"/>
      <c r="O2453" s="11"/>
      <c r="P2453" s="32"/>
      <c r="Q2453" s="31"/>
      <c r="R2453" s="11"/>
    </row>
    <row r="2454" spans="11:18" ht="8.25">
      <c r="K2454" s="31"/>
      <c r="L2454" s="11"/>
      <c r="M2454" s="32"/>
      <c r="N2454" s="31"/>
      <c r="O2454" s="11"/>
      <c r="P2454" s="32"/>
      <c r="Q2454" s="31"/>
      <c r="R2454" s="11"/>
    </row>
    <row r="2455" spans="11:18" ht="8.25">
      <c r="K2455" s="31"/>
      <c r="L2455" s="11"/>
      <c r="M2455" s="32"/>
      <c r="N2455" s="31"/>
      <c r="O2455" s="11"/>
      <c r="P2455" s="32"/>
      <c r="Q2455" s="31"/>
      <c r="R2455" s="11"/>
    </row>
    <row r="2456" spans="11:18" ht="8.25">
      <c r="K2456" s="31"/>
      <c r="L2456" s="11"/>
      <c r="M2456" s="32"/>
      <c r="N2456" s="31"/>
      <c r="O2456" s="11"/>
      <c r="P2456" s="32"/>
      <c r="Q2456" s="31"/>
      <c r="R2456" s="11"/>
    </row>
    <row r="2457" spans="11:18" ht="8.25">
      <c r="K2457" s="31"/>
      <c r="L2457" s="11"/>
      <c r="M2457" s="32"/>
      <c r="N2457" s="31"/>
      <c r="O2457" s="11"/>
      <c r="P2457" s="32"/>
      <c r="Q2457" s="31"/>
      <c r="R2457" s="11"/>
    </row>
    <row r="2458" spans="11:18" ht="8.25">
      <c r="K2458" s="31"/>
      <c r="L2458" s="11"/>
      <c r="M2458" s="32"/>
      <c r="N2458" s="31"/>
      <c r="O2458" s="11"/>
      <c r="P2458" s="32"/>
      <c r="Q2458" s="31"/>
      <c r="R2458" s="11"/>
    </row>
    <row r="2459" spans="11:18" ht="8.25">
      <c r="K2459" s="31"/>
      <c r="L2459" s="11"/>
      <c r="M2459" s="32"/>
      <c r="N2459" s="31"/>
      <c r="O2459" s="11"/>
      <c r="P2459" s="32"/>
      <c r="Q2459" s="31"/>
      <c r="R2459" s="11"/>
    </row>
    <row r="2460" spans="11:18" ht="8.25">
      <c r="K2460" s="31"/>
      <c r="L2460" s="11"/>
      <c r="M2460" s="32"/>
      <c r="N2460" s="31"/>
      <c r="O2460" s="11"/>
      <c r="P2460" s="32"/>
      <c r="Q2460" s="31"/>
      <c r="R2460" s="11"/>
    </row>
    <row r="2461" spans="11:18" ht="8.25">
      <c r="K2461" s="31"/>
      <c r="L2461" s="11"/>
      <c r="M2461" s="32"/>
      <c r="N2461" s="31"/>
      <c r="O2461" s="11"/>
      <c r="P2461" s="32"/>
      <c r="Q2461" s="31"/>
      <c r="R2461" s="11"/>
    </row>
    <row r="2462" spans="11:18" ht="8.25">
      <c r="K2462" s="31"/>
      <c r="L2462" s="11"/>
      <c r="M2462" s="32"/>
      <c r="N2462" s="31"/>
      <c r="O2462" s="11"/>
      <c r="P2462" s="32"/>
      <c r="Q2462" s="31"/>
      <c r="R2462" s="11"/>
    </row>
    <row r="2463" spans="11:18" ht="8.25">
      <c r="K2463" s="31"/>
      <c r="L2463" s="11"/>
      <c r="M2463" s="32"/>
      <c r="N2463" s="31"/>
      <c r="O2463" s="11"/>
      <c r="P2463" s="32"/>
      <c r="Q2463" s="31"/>
      <c r="R2463" s="11"/>
    </row>
    <row r="2464" spans="11:18" ht="8.25">
      <c r="K2464" s="31"/>
      <c r="L2464" s="11"/>
      <c r="M2464" s="32"/>
      <c r="N2464" s="31"/>
      <c r="O2464" s="11"/>
      <c r="P2464" s="32"/>
      <c r="Q2464" s="31"/>
      <c r="R2464" s="11"/>
    </row>
    <row r="2465" spans="11:18" ht="8.25">
      <c r="K2465" s="31"/>
      <c r="L2465" s="11"/>
      <c r="M2465" s="32"/>
      <c r="N2465" s="31"/>
      <c r="O2465" s="11"/>
      <c r="P2465" s="32"/>
      <c r="Q2465" s="31"/>
      <c r="R2465" s="11"/>
    </row>
    <row r="2466" spans="11:18" ht="8.25">
      <c r="K2466" s="31"/>
      <c r="L2466" s="11"/>
      <c r="M2466" s="32"/>
      <c r="N2466" s="31"/>
      <c r="O2466" s="11"/>
      <c r="P2466" s="32"/>
      <c r="Q2466" s="31"/>
      <c r="R2466" s="11"/>
    </row>
    <row r="2467" spans="11:18" ht="8.25">
      <c r="K2467" s="31"/>
      <c r="L2467" s="11"/>
      <c r="M2467" s="32"/>
      <c r="N2467" s="31"/>
      <c r="O2467" s="11"/>
      <c r="P2467" s="32"/>
      <c r="Q2467" s="31"/>
      <c r="R2467" s="11"/>
    </row>
    <row r="2468" spans="11:18" ht="8.25">
      <c r="K2468" s="31"/>
      <c r="L2468" s="11"/>
      <c r="M2468" s="32"/>
      <c r="N2468" s="31"/>
      <c r="O2468" s="11"/>
      <c r="P2468" s="32"/>
      <c r="Q2468" s="31"/>
      <c r="R2468" s="11"/>
    </row>
    <row r="2469" spans="11:18" ht="8.25">
      <c r="K2469" s="31"/>
      <c r="L2469" s="11"/>
      <c r="M2469" s="32"/>
      <c r="N2469" s="31"/>
      <c r="O2469" s="11"/>
      <c r="P2469" s="32"/>
      <c r="Q2469" s="31"/>
      <c r="R2469" s="11"/>
    </row>
    <row r="2470" spans="11:18" ht="8.25">
      <c r="K2470" s="31"/>
      <c r="L2470" s="11"/>
      <c r="M2470" s="32"/>
      <c r="N2470" s="31"/>
      <c r="O2470" s="11"/>
      <c r="P2470" s="32"/>
      <c r="Q2470" s="31"/>
      <c r="R2470" s="11"/>
    </row>
    <row r="2471" spans="11:18" ht="8.25">
      <c r="K2471" s="31"/>
      <c r="L2471" s="11"/>
      <c r="M2471" s="32"/>
      <c r="N2471" s="31"/>
      <c r="O2471" s="11"/>
      <c r="P2471" s="32"/>
      <c r="Q2471" s="31"/>
      <c r="R2471" s="11"/>
    </row>
    <row r="2472" spans="11:18" ht="8.25">
      <c r="K2472" s="31"/>
      <c r="L2472" s="11"/>
      <c r="M2472" s="32"/>
      <c r="N2472" s="31"/>
      <c r="O2472" s="11"/>
      <c r="P2472" s="32"/>
      <c r="Q2472" s="31"/>
      <c r="R2472" s="11"/>
    </row>
    <row r="2473" spans="11:18" ht="8.25">
      <c r="K2473" s="31"/>
      <c r="L2473" s="11"/>
      <c r="M2473" s="32"/>
      <c r="N2473" s="31"/>
      <c r="O2473" s="11"/>
      <c r="P2473" s="32"/>
      <c r="Q2473" s="31"/>
      <c r="R2473" s="11"/>
    </row>
    <row r="2474" spans="11:18" ht="8.25">
      <c r="K2474" s="31"/>
      <c r="L2474" s="11"/>
      <c r="M2474" s="32"/>
      <c r="N2474" s="31"/>
      <c r="O2474" s="11"/>
      <c r="P2474" s="32"/>
      <c r="Q2474" s="31"/>
      <c r="R2474" s="11"/>
    </row>
    <row r="2475" spans="11:18" ht="8.25">
      <c r="K2475" s="31"/>
      <c r="L2475" s="11"/>
      <c r="M2475" s="32"/>
      <c r="N2475" s="31"/>
      <c r="O2475" s="11"/>
      <c r="P2475" s="32"/>
      <c r="Q2475" s="31"/>
      <c r="R2475" s="11"/>
    </row>
    <row r="2476" spans="11:18" ht="8.25">
      <c r="K2476" s="31"/>
      <c r="L2476" s="11"/>
      <c r="M2476" s="32"/>
      <c r="N2476" s="31"/>
      <c r="O2476" s="11"/>
      <c r="P2476" s="32"/>
      <c r="Q2476" s="31"/>
      <c r="R2476" s="11"/>
    </row>
    <row r="2477" spans="11:18" ht="8.25">
      <c r="K2477" s="31"/>
      <c r="L2477" s="11"/>
      <c r="M2477" s="32"/>
      <c r="N2477" s="31"/>
      <c r="O2477" s="11"/>
      <c r="P2477" s="32"/>
      <c r="Q2477" s="31"/>
      <c r="R2477" s="11"/>
    </row>
    <row r="2478" spans="11:18" ht="8.25">
      <c r="K2478" s="31"/>
      <c r="L2478" s="11"/>
      <c r="M2478" s="32"/>
      <c r="N2478" s="31"/>
      <c r="O2478" s="11"/>
      <c r="P2478" s="32"/>
      <c r="Q2478" s="31"/>
      <c r="R2478" s="11"/>
    </row>
    <row r="2479" spans="11:18" ht="8.25">
      <c r="K2479" s="31"/>
      <c r="L2479" s="11"/>
      <c r="M2479" s="32"/>
      <c r="N2479" s="31"/>
      <c r="O2479" s="11"/>
      <c r="P2479" s="32"/>
      <c r="Q2479" s="31"/>
      <c r="R2479" s="11"/>
    </row>
    <row r="2480" spans="11:18" ht="8.25">
      <c r="K2480" s="31"/>
      <c r="L2480" s="11"/>
      <c r="M2480" s="32"/>
      <c r="N2480" s="31"/>
      <c r="O2480" s="11"/>
      <c r="P2480" s="32"/>
      <c r="Q2480" s="31"/>
      <c r="R2480" s="11"/>
    </row>
    <row r="2481" spans="11:18" ht="8.25">
      <c r="K2481" s="31"/>
      <c r="L2481" s="11"/>
      <c r="M2481" s="32"/>
      <c r="N2481" s="31"/>
      <c r="O2481" s="11"/>
      <c r="P2481" s="32"/>
      <c r="Q2481" s="31"/>
      <c r="R2481" s="11"/>
    </row>
    <row r="2482" spans="11:18" ht="8.25">
      <c r="K2482" s="31"/>
      <c r="L2482" s="11"/>
      <c r="M2482" s="32"/>
      <c r="N2482" s="31"/>
      <c r="O2482" s="11"/>
      <c r="P2482" s="32"/>
      <c r="Q2482" s="31"/>
      <c r="R2482" s="11"/>
    </row>
    <row r="2483" spans="11:18" ht="8.25">
      <c r="K2483" s="31"/>
      <c r="L2483" s="11"/>
      <c r="M2483" s="32"/>
      <c r="N2483" s="31"/>
      <c r="O2483" s="11"/>
      <c r="P2483" s="32"/>
      <c r="Q2483" s="31"/>
      <c r="R2483" s="11"/>
    </row>
    <row r="2484" spans="11:18" ht="8.25">
      <c r="K2484" s="31"/>
      <c r="L2484" s="11"/>
      <c r="M2484" s="32"/>
      <c r="N2484" s="31"/>
      <c r="O2484" s="11"/>
      <c r="P2484" s="32"/>
      <c r="Q2484" s="31"/>
      <c r="R2484" s="11"/>
    </row>
    <row r="2485" spans="11:18" ht="8.25">
      <c r="K2485" s="31"/>
      <c r="L2485" s="11"/>
      <c r="M2485" s="32"/>
      <c r="N2485" s="31"/>
      <c r="O2485" s="11"/>
      <c r="P2485" s="32"/>
      <c r="Q2485" s="31"/>
      <c r="R2485" s="11"/>
    </row>
    <row r="2486" spans="11:18" ht="8.25">
      <c r="K2486" s="31"/>
      <c r="L2486" s="11"/>
      <c r="M2486" s="32"/>
      <c r="N2486" s="31"/>
      <c r="O2486" s="11"/>
      <c r="P2486" s="32"/>
      <c r="Q2486" s="31"/>
      <c r="R2486" s="11"/>
    </row>
    <row r="2487" spans="11:18" ht="8.25">
      <c r="K2487" s="31"/>
      <c r="L2487" s="11"/>
      <c r="M2487" s="32"/>
      <c r="N2487" s="31"/>
      <c r="O2487" s="11"/>
      <c r="P2487" s="32"/>
      <c r="Q2487" s="31"/>
      <c r="R2487" s="11"/>
    </row>
    <row r="2488" spans="11:18" ht="8.25">
      <c r="K2488" s="31"/>
      <c r="L2488" s="11"/>
      <c r="M2488" s="32"/>
      <c r="N2488" s="31"/>
      <c r="O2488" s="11"/>
      <c r="P2488" s="32"/>
      <c r="Q2488" s="31"/>
      <c r="R2488" s="11"/>
    </row>
    <row r="2489" spans="11:18" ht="8.25">
      <c r="K2489" s="31"/>
      <c r="L2489" s="11"/>
      <c r="M2489" s="32"/>
      <c r="N2489" s="31"/>
      <c r="O2489" s="11"/>
      <c r="P2489" s="32"/>
      <c r="Q2489" s="31"/>
      <c r="R2489" s="11"/>
    </row>
    <row r="2490" spans="11:18" ht="8.25">
      <c r="K2490" s="31"/>
      <c r="L2490" s="11"/>
      <c r="M2490" s="32"/>
      <c r="N2490" s="31"/>
      <c r="O2490" s="11"/>
      <c r="P2490" s="32"/>
      <c r="Q2490" s="31"/>
      <c r="R2490" s="11"/>
    </row>
    <row r="2491" spans="11:18" ht="8.25">
      <c r="K2491" s="31"/>
      <c r="L2491" s="11"/>
      <c r="M2491" s="32"/>
      <c r="N2491" s="31"/>
      <c r="O2491" s="11"/>
      <c r="P2491" s="32"/>
      <c r="Q2491" s="31"/>
      <c r="R2491" s="11"/>
    </row>
    <row r="2492" spans="11:18" ht="8.25">
      <c r="K2492" s="31"/>
      <c r="L2492" s="11"/>
      <c r="M2492" s="32"/>
      <c r="N2492" s="31"/>
      <c r="O2492" s="11"/>
      <c r="P2492" s="32"/>
      <c r="Q2492" s="31"/>
      <c r="R2492" s="11"/>
    </row>
    <row r="2493" spans="11:18" ht="8.25">
      <c r="K2493" s="31"/>
      <c r="L2493" s="11"/>
      <c r="M2493" s="32"/>
      <c r="N2493" s="31"/>
      <c r="O2493" s="11"/>
      <c r="P2493" s="32"/>
      <c r="Q2493" s="31"/>
      <c r="R2493" s="11"/>
    </row>
    <row r="2494" spans="11:18" ht="8.25">
      <c r="K2494" s="31"/>
      <c r="L2494" s="11"/>
      <c r="M2494" s="32"/>
      <c r="N2494" s="31"/>
      <c r="O2494" s="11"/>
      <c r="P2494" s="32"/>
      <c r="Q2494" s="31"/>
      <c r="R2494" s="11"/>
    </row>
    <row r="2495" spans="11:18" ht="8.25">
      <c r="K2495" s="31"/>
      <c r="L2495" s="11"/>
      <c r="M2495" s="32"/>
      <c r="N2495" s="31"/>
      <c r="O2495" s="11"/>
      <c r="P2495" s="32"/>
      <c r="Q2495" s="31"/>
      <c r="R2495" s="11"/>
    </row>
    <row r="2496" spans="11:18" ht="8.25">
      <c r="K2496" s="31"/>
      <c r="L2496" s="11"/>
      <c r="M2496" s="32"/>
      <c r="N2496" s="31"/>
      <c r="O2496" s="11"/>
      <c r="P2496" s="32"/>
      <c r="Q2496" s="31"/>
      <c r="R2496" s="11"/>
    </row>
    <row r="2497" spans="11:18" ht="8.25">
      <c r="K2497" s="31"/>
      <c r="L2497" s="11"/>
      <c r="M2497" s="32"/>
      <c r="N2497" s="31"/>
      <c r="O2497" s="11"/>
      <c r="P2497" s="32"/>
      <c r="Q2497" s="31"/>
      <c r="R2497" s="11"/>
    </row>
    <row r="2498" spans="11:18" ht="8.25">
      <c r="K2498" s="31"/>
      <c r="L2498" s="11"/>
      <c r="M2498" s="32"/>
      <c r="N2498" s="31"/>
      <c r="O2498" s="11"/>
      <c r="P2498" s="32"/>
      <c r="Q2498" s="31"/>
      <c r="R2498" s="11"/>
    </row>
    <row r="2499" spans="11:18" ht="8.25">
      <c r="K2499" s="31"/>
      <c r="L2499" s="11"/>
      <c r="M2499" s="32"/>
      <c r="N2499" s="31"/>
      <c r="O2499" s="11"/>
      <c r="P2499" s="32"/>
      <c r="Q2499" s="31"/>
      <c r="R2499" s="11"/>
    </row>
    <row r="2500" spans="11:18" ht="8.25">
      <c r="K2500" s="31"/>
      <c r="L2500" s="11"/>
      <c r="M2500" s="32"/>
      <c r="N2500" s="31"/>
      <c r="O2500" s="11"/>
      <c r="P2500" s="32"/>
      <c r="Q2500" s="31"/>
      <c r="R2500" s="11"/>
    </row>
    <row r="2501" spans="11:18" ht="8.25">
      <c r="K2501" s="31"/>
      <c r="L2501" s="11"/>
      <c r="M2501" s="32"/>
      <c r="N2501" s="31"/>
      <c r="O2501" s="11"/>
      <c r="P2501" s="32"/>
      <c r="Q2501" s="31"/>
      <c r="R2501" s="11"/>
    </row>
    <row r="2502" spans="11:18" ht="8.25">
      <c r="K2502" s="31"/>
      <c r="L2502" s="11"/>
      <c r="M2502" s="32"/>
      <c r="N2502" s="31"/>
      <c r="O2502" s="11"/>
      <c r="P2502" s="32"/>
      <c r="Q2502" s="31"/>
      <c r="R2502" s="11"/>
    </row>
    <row r="2503" spans="11:18" ht="8.25">
      <c r="K2503" s="31"/>
      <c r="L2503" s="11"/>
      <c r="M2503" s="32"/>
      <c r="N2503" s="31"/>
      <c r="O2503" s="11"/>
      <c r="P2503" s="32"/>
      <c r="Q2503" s="31"/>
      <c r="R2503" s="11"/>
    </row>
    <row r="2504" spans="11:18" ht="8.25">
      <c r="K2504" s="31"/>
      <c r="L2504" s="11"/>
      <c r="M2504" s="32"/>
      <c r="N2504" s="31"/>
      <c r="O2504" s="11"/>
      <c r="P2504" s="32"/>
      <c r="Q2504" s="31"/>
      <c r="R2504" s="11"/>
    </row>
    <row r="2505" spans="11:18" ht="8.25">
      <c r="K2505" s="31"/>
      <c r="L2505" s="11"/>
      <c r="M2505" s="32"/>
      <c r="N2505" s="31"/>
      <c r="O2505" s="11"/>
      <c r="P2505" s="32"/>
      <c r="Q2505" s="31"/>
      <c r="R2505" s="11"/>
    </row>
    <row r="2506" spans="11:18" ht="8.25">
      <c r="K2506" s="31"/>
      <c r="L2506" s="11"/>
      <c r="M2506" s="32"/>
      <c r="N2506" s="31"/>
      <c r="O2506" s="11"/>
      <c r="P2506" s="32"/>
      <c r="Q2506" s="31"/>
      <c r="R2506" s="11"/>
    </row>
    <row r="2507" spans="11:18" ht="8.25">
      <c r="K2507" s="31"/>
      <c r="L2507" s="11"/>
      <c r="M2507" s="32"/>
      <c r="N2507" s="31"/>
      <c r="O2507" s="11"/>
      <c r="P2507" s="32"/>
      <c r="Q2507" s="31"/>
      <c r="R2507" s="11"/>
    </row>
    <row r="2508" spans="11:18" ht="8.25">
      <c r="K2508" s="31"/>
      <c r="L2508" s="11"/>
      <c r="M2508" s="32"/>
      <c r="N2508" s="31"/>
      <c r="O2508" s="11"/>
      <c r="P2508" s="32"/>
      <c r="Q2508" s="31"/>
      <c r="R2508" s="11"/>
    </row>
    <row r="2509" spans="11:18" ht="8.25">
      <c r="K2509" s="31"/>
      <c r="L2509" s="11"/>
      <c r="M2509" s="32"/>
      <c r="N2509" s="31"/>
      <c r="O2509" s="11"/>
      <c r="P2509" s="32"/>
      <c r="Q2509" s="31"/>
      <c r="R2509" s="11"/>
    </row>
    <row r="2510" spans="11:18" ht="8.25">
      <c r="K2510" s="31"/>
      <c r="L2510" s="11"/>
      <c r="M2510" s="32"/>
      <c r="N2510" s="31"/>
      <c r="O2510" s="11"/>
      <c r="P2510" s="32"/>
      <c r="Q2510" s="31"/>
      <c r="R2510" s="11"/>
    </row>
    <row r="2511" spans="11:18" ht="8.25">
      <c r="K2511" s="31"/>
      <c r="L2511" s="11"/>
      <c r="M2511" s="32"/>
      <c r="N2511" s="31"/>
      <c r="O2511" s="11"/>
      <c r="P2511" s="32"/>
      <c r="Q2511" s="31"/>
      <c r="R2511" s="11"/>
    </row>
    <row r="2512" spans="11:18" ht="8.25">
      <c r="K2512" s="31"/>
      <c r="L2512" s="11"/>
      <c r="M2512" s="32"/>
      <c r="N2512" s="31"/>
      <c r="O2512" s="11"/>
      <c r="P2512" s="32"/>
      <c r="Q2512" s="31"/>
      <c r="R2512" s="11"/>
    </row>
    <row r="2513" spans="11:18" ht="8.25">
      <c r="K2513" s="31"/>
      <c r="L2513" s="11"/>
      <c r="M2513" s="32"/>
      <c r="N2513" s="31"/>
      <c r="O2513" s="11"/>
      <c r="P2513" s="32"/>
      <c r="Q2513" s="31"/>
      <c r="R2513" s="11"/>
    </row>
    <row r="2514" spans="11:18" ht="8.25">
      <c r="K2514" s="31"/>
      <c r="L2514" s="11"/>
      <c r="M2514" s="32"/>
      <c r="N2514" s="31"/>
      <c r="O2514" s="11"/>
      <c r="P2514" s="32"/>
      <c r="Q2514" s="31"/>
      <c r="R2514" s="11"/>
    </row>
    <row r="2515" spans="11:18" ht="8.25">
      <c r="K2515" s="31"/>
      <c r="L2515" s="11"/>
      <c r="M2515" s="32"/>
      <c r="N2515" s="31"/>
      <c r="O2515" s="11"/>
      <c r="P2515" s="32"/>
      <c r="Q2515" s="31"/>
      <c r="R2515" s="11"/>
    </row>
    <row r="2516" spans="11:18" ht="8.25">
      <c r="K2516" s="31"/>
      <c r="L2516" s="11"/>
      <c r="M2516" s="32"/>
      <c r="N2516" s="31"/>
      <c r="O2516" s="11"/>
      <c r="P2516" s="32"/>
      <c r="Q2516" s="31"/>
      <c r="R2516" s="11"/>
    </row>
    <row r="2517" spans="11:18" ht="8.25">
      <c r="K2517" s="31"/>
      <c r="L2517" s="11"/>
      <c r="M2517" s="32"/>
      <c r="N2517" s="31"/>
      <c r="O2517" s="11"/>
      <c r="P2517" s="32"/>
      <c r="Q2517" s="31"/>
      <c r="R2517" s="11"/>
    </row>
    <row r="2518" spans="11:18" ht="8.25">
      <c r="K2518" s="31"/>
      <c r="L2518" s="11"/>
      <c r="M2518" s="32"/>
      <c r="N2518" s="31"/>
      <c r="O2518" s="11"/>
      <c r="P2518" s="32"/>
      <c r="Q2518" s="31"/>
      <c r="R2518" s="11"/>
    </row>
    <row r="2519" spans="11:18" ht="8.25">
      <c r="K2519" s="31"/>
      <c r="L2519" s="11"/>
      <c r="M2519" s="32"/>
      <c r="N2519" s="31"/>
      <c r="O2519" s="11"/>
      <c r="P2519" s="32"/>
      <c r="Q2519" s="31"/>
      <c r="R2519" s="11"/>
    </row>
    <row r="2520" spans="11:18" ht="8.25">
      <c r="K2520" s="31"/>
      <c r="L2520" s="11"/>
      <c r="M2520" s="32"/>
      <c r="N2520" s="31"/>
      <c r="O2520" s="11"/>
      <c r="P2520" s="32"/>
      <c r="Q2520" s="31"/>
      <c r="R2520" s="11"/>
    </row>
    <row r="2521" spans="11:18" ht="8.25">
      <c r="K2521" s="31"/>
      <c r="L2521" s="11"/>
      <c r="M2521" s="32"/>
      <c r="N2521" s="31"/>
      <c r="O2521" s="11"/>
      <c r="P2521" s="32"/>
      <c r="Q2521" s="31"/>
      <c r="R2521" s="11"/>
    </row>
    <row r="2522" spans="11:18" ht="8.25">
      <c r="K2522" s="31"/>
      <c r="L2522" s="11"/>
      <c r="M2522" s="32"/>
      <c r="N2522" s="31"/>
      <c r="O2522" s="11"/>
      <c r="P2522" s="32"/>
      <c r="Q2522" s="31"/>
      <c r="R2522" s="11"/>
    </row>
    <row r="2523" spans="11:18" ht="8.25">
      <c r="K2523" s="31"/>
      <c r="L2523" s="11"/>
      <c r="M2523" s="32"/>
      <c r="N2523" s="31"/>
      <c r="O2523" s="11"/>
      <c r="P2523" s="32"/>
      <c r="Q2523" s="31"/>
      <c r="R2523" s="11"/>
    </row>
    <row r="2524" spans="11:18" ht="8.25">
      <c r="K2524" s="31"/>
      <c r="L2524" s="11"/>
      <c r="M2524" s="32"/>
      <c r="N2524" s="31"/>
      <c r="O2524" s="11"/>
      <c r="P2524" s="32"/>
      <c r="Q2524" s="31"/>
      <c r="R2524" s="11"/>
    </row>
    <row r="2525" spans="11:18" ht="8.25">
      <c r="K2525" s="31"/>
      <c r="L2525" s="11"/>
      <c r="M2525" s="32"/>
      <c r="N2525" s="31"/>
      <c r="O2525" s="11"/>
      <c r="P2525" s="32"/>
      <c r="Q2525" s="31"/>
      <c r="R2525" s="11"/>
    </row>
    <row r="2526" spans="11:18" ht="8.25">
      <c r="K2526" s="31"/>
      <c r="L2526" s="11"/>
      <c r="M2526" s="32"/>
      <c r="N2526" s="31"/>
      <c r="O2526" s="11"/>
      <c r="P2526" s="32"/>
      <c r="Q2526" s="31"/>
      <c r="R2526" s="11"/>
    </row>
    <row r="2527" spans="11:18" ht="8.25">
      <c r="K2527" s="31"/>
      <c r="L2527" s="11"/>
      <c r="M2527" s="32"/>
      <c r="N2527" s="31"/>
      <c r="O2527" s="11"/>
      <c r="P2527" s="32"/>
      <c r="Q2527" s="31"/>
      <c r="R2527" s="11"/>
    </row>
    <row r="2528" spans="11:18" ht="8.25">
      <c r="K2528" s="31"/>
      <c r="L2528" s="11"/>
      <c r="M2528" s="32"/>
      <c r="N2528" s="31"/>
      <c r="O2528" s="11"/>
      <c r="P2528" s="32"/>
      <c r="Q2528" s="31"/>
      <c r="R2528" s="11"/>
    </row>
    <row r="2529" spans="11:18" ht="8.25">
      <c r="K2529" s="31"/>
      <c r="L2529" s="11"/>
      <c r="M2529" s="32"/>
      <c r="N2529" s="31"/>
      <c r="O2529" s="11"/>
      <c r="P2529" s="32"/>
      <c r="Q2529" s="31"/>
      <c r="R2529" s="11"/>
    </row>
    <row r="2530" spans="11:18" ht="8.25">
      <c r="K2530" s="31"/>
      <c r="L2530" s="11"/>
      <c r="M2530" s="32"/>
      <c r="N2530" s="31"/>
      <c r="O2530" s="11"/>
      <c r="P2530" s="32"/>
      <c r="Q2530" s="31"/>
      <c r="R2530" s="11"/>
    </row>
    <row r="2531" spans="11:18" ht="8.25">
      <c r="K2531" s="31"/>
      <c r="L2531" s="11"/>
      <c r="M2531" s="32"/>
      <c r="N2531" s="31"/>
      <c r="O2531" s="11"/>
      <c r="P2531" s="32"/>
      <c r="Q2531" s="31"/>
      <c r="R2531" s="11"/>
    </row>
    <row r="2532" spans="11:18" ht="8.25">
      <c r="K2532" s="31"/>
      <c r="L2532" s="11"/>
      <c r="M2532" s="32"/>
      <c r="N2532" s="31"/>
      <c r="O2532" s="11"/>
      <c r="P2532" s="32"/>
      <c r="Q2532" s="31"/>
      <c r="R2532" s="11"/>
    </row>
    <row r="2533" spans="11:18" ht="8.25">
      <c r="K2533" s="31"/>
      <c r="L2533" s="11"/>
      <c r="M2533" s="32"/>
      <c r="N2533" s="31"/>
      <c r="O2533" s="11"/>
      <c r="P2533" s="32"/>
      <c r="Q2533" s="31"/>
      <c r="R2533" s="11"/>
    </row>
    <row r="2534" spans="11:18" ht="8.25">
      <c r="K2534" s="31"/>
      <c r="L2534" s="11"/>
      <c r="M2534" s="32"/>
      <c r="N2534" s="31"/>
      <c r="O2534" s="11"/>
      <c r="P2534" s="32"/>
      <c r="Q2534" s="31"/>
      <c r="R2534" s="11"/>
    </row>
    <row r="2535" spans="11:18" ht="8.25">
      <c r="K2535" s="31"/>
      <c r="L2535" s="11"/>
      <c r="M2535" s="32"/>
      <c r="N2535" s="31"/>
      <c r="O2535" s="11"/>
      <c r="P2535" s="32"/>
      <c r="Q2535" s="31"/>
      <c r="R2535" s="11"/>
    </row>
    <row r="2536" spans="11:18" ht="8.25">
      <c r="K2536" s="31"/>
      <c r="L2536" s="11"/>
      <c r="M2536" s="32"/>
      <c r="N2536" s="31"/>
      <c r="O2536" s="11"/>
      <c r="P2536" s="32"/>
      <c r="Q2536" s="31"/>
      <c r="R2536" s="11"/>
    </row>
    <row r="2537" spans="11:18" ht="8.25">
      <c r="K2537" s="31"/>
      <c r="L2537" s="11"/>
      <c r="M2537" s="32"/>
      <c r="N2537" s="31"/>
      <c r="O2537" s="11"/>
      <c r="P2537" s="32"/>
      <c r="Q2537" s="31"/>
      <c r="R2537" s="11"/>
    </row>
    <row r="2538" spans="11:18" ht="8.25">
      <c r="K2538" s="31"/>
      <c r="L2538" s="11"/>
      <c r="M2538" s="32"/>
      <c r="N2538" s="31"/>
      <c r="O2538" s="11"/>
      <c r="P2538" s="32"/>
      <c r="Q2538" s="31"/>
      <c r="R2538" s="11"/>
    </row>
    <row r="2539" spans="11:18" ht="8.25">
      <c r="K2539" s="31"/>
      <c r="L2539" s="11"/>
      <c r="M2539" s="32"/>
      <c r="N2539" s="31"/>
      <c r="O2539" s="11"/>
      <c r="P2539" s="32"/>
      <c r="Q2539" s="31"/>
      <c r="R2539" s="11"/>
    </row>
    <row r="2540" spans="11:18" ht="8.25">
      <c r="K2540" s="31"/>
      <c r="L2540" s="11"/>
      <c r="M2540" s="32"/>
      <c r="N2540" s="31"/>
      <c r="O2540" s="11"/>
      <c r="P2540" s="32"/>
      <c r="Q2540" s="31"/>
      <c r="R2540" s="11"/>
    </row>
    <row r="2541" spans="11:18" ht="8.25">
      <c r="K2541" s="31"/>
      <c r="L2541" s="11"/>
      <c r="M2541" s="32"/>
      <c r="N2541" s="31"/>
      <c r="O2541" s="11"/>
      <c r="P2541" s="32"/>
      <c r="Q2541" s="31"/>
      <c r="R2541" s="11"/>
    </row>
    <row r="2542" spans="11:18" ht="8.25">
      <c r="K2542" s="31"/>
      <c r="L2542" s="11"/>
      <c r="M2542" s="32"/>
      <c r="N2542" s="31"/>
      <c r="O2542" s="11"/>
      <c r="P2542" s="32"/>
      <c r="Q2542" s="31"/>
      <c r="R2542" s="11"/>
    </row>
    <row r="2543" spans="11:18" ht="8.25">
      <c r="K2543" s="31"/>
      <c r="L2543" s="11"/>
      <c r="M2543" s="32"/>
      <c r="N2543" s="31"/>
      <c r="O2543" s="11"/>
      <c r="P2543" s="32"/>
      <c r="Q2543" s="31"/>
      <c r="R2543" s="11"/>
    </row>
    <row r="2544" spans="11:18" ht="8.25">
      <c r="K2544" s="31"/>
      <c r="L2544" s="11"/>
      <c r="M2544" s="32"/>
      <c r="N2544" s="31"/>
      <c r="O2544" s="11"/>
      <c r="P2544" s="32"/>
      <c r="Q2544" s="31"/>
      <c r="R2544" s="11"/>
    </row>
    <row r="2545" spans="11:18" ht="8.25">
      <c r="K2545" s="31"/>
      <c r="L2545" s="11"/>
      <c r="M2545" s="32"/>
      <c r="N2545" s="31"/>
      <c r="O2545" s="11"/>
      <c r="P2545" s="32"/>
      <c r="Q2545" s="31"/>
      <c r="R2545" s="11"/>
    </row>
    <row r="2546" spans="11:18" ht="8.25">
      <c r="K2546" s="31"/>
      <c r="L2546" s="11"/>
      <c r="M2546" s="32"/>
      <c r="N2546" s="31"/>
      <c r="O2546" s="11"/>
      <c r="P2546" s="32"/>
      <c r="Q2546" s="31"/>
      <c r="R2546" s="11"/>
    </row>
    <row r="2547" spans="11:18" ht="8.25">
      <c r="K2547" s="31"/>
      <c r="L2547" s="11"/>
      <c r="M2547" s="32"/>
      <c r="N2547" s="31"/>
      <c r="O2547" s="11"/>
      <c r="P2547" s="32"/>
      <c r="Q2547" s="31"/>
      <c r="R2547" s="11"/>
    </row>
    <row r="2548" spans="11:18" ht="8.25">
      <c r="K2548" s="31"/>
      <c r="L2548" s="11"/>
      <c r="M2548" s="32"/>
      <c r="N2548" s="31"/>
      <c r="O2548" s="11"/>
      <c r="P2548" s="32"/>
      <c r="Q2548" s="31"/>
      <c r="R2548" s="11"/>
    </row>
    <row r="2549" spans="11:18" ht="8.25">
      <c r="K2549" s="31"/>
      <c r="L2549" s="11"/>
      <c r="M2549" s="32"/>
      <c r="N2549" s="31"/>
      <c r="O2549" s="11"/>
      <c r="P2549" s="32"/>
      <c r="Q2549" s="31"/>
      <c r="R2549" s="11"/>
    </row>
    <row r="2550" spans="11:18" ht="8.25">
      <c r="K2550" s="31"/>
      <c r="L2550" s="11"/>
      <c r="M2550" s="32"/>
      <c r="N2550" s="31"/>
      <c r="O2550" s="11"/>
      <c r="P2550" s="32"/>
      <c r="Q2550" s="31"/>
      <c r="R2550" s="11"/>
    </row>
    <row r="2551" spans="11:18" ht="8.25">
      <c r="K2551" s="31"/>
      <c r="L2551" s="11"/>
      <c r="M2551" s="32"/>
      <c r="N2551" s="31"/>
      <c r="O2551" s="11"/>
      <c r="P2551" s="32"/>
      <c r="Q2551" s="31"/>
      <c r="R2551" s="11"/>
    </row>
    <row r="2552" spans="11:18" ht="8.25">
      <c r="K2552" s="31"/>
      <c r="L2552" s="11"/>
      <c r="M2552" s="32"/>
      <c r="N2552" s="31"/>
      <c r="O2552" s="11"/>
      <c r="P2552" s="32"/>
      <c r="Q2552" s="31"/>
      <c r="R2552" s="11"/>
    </row>
    <row r="2553" spans="11:18" ht="8.25">
      <c r="K2553" s="31"/>
      <c r="L2553" s="11"/>
      <c r="M2553" s="32"/>
      <c r="N2553" s="31"/>
      <c r="O2553" s="11"/>
      <c r="P2553" s="32"/>
      <c r="Q2553" s="31"/>
      <c r="R2553" s="11"/>
    </row>
    <row r="2554" spans="11:18" ht="8.25">
      <c r="K2554" s="31"/>
      <c r="L2554" s="11"/>
      <c r="M2554" s="32"/>
      <c r="N2554" s="31"/>
      <c r="O2554" s="11"/>
      <c r="P2554" s="32"/>
      <c r="Q2554" s="31"/>
      <c r="R2554" s="11"/>
    </row>
    <row r="2555" spans="11:18" ht="8.25">
      <c r="K2555" s="31"/>
      <c r="L2555" s="11"/>
      <c r="M2555" s="32"/>
      <c r="N2555" s="31"/>
      <c r="O2555" s="11"/>
      <c r="P2555" s="32"/>
      <c r="Q2555" s="31"/>
      <c r="R2555" s="11"/>
    </row>
    <row r="2556" spans="11:18" ht="8.25">
      <c r="K2556" s="31"/>
      <c r="L2556" s="11"/>
      <c r="M2556" s="32"/>
      <c r="N2556" s="31"/>
      <c r="O2556" s="11"/>
      <c r="P2556" s="32"/>
      <c r="Q2556" s="31"/>
      <c r="R2556" s="11"/>
    </row>
    <row r="2557" spans="11:18" ht="8.25">
      <c r="K2557" s="31"/>
      <c r="L2557" s="11"/>
      <c r="M2557" s="32"/>
      <c r="N2557" s="31"/>
      <c r="O2557" s="11"/>
      <c r="P2557" s="32"/>
      <c r="Q2557" s="31"/>
      <c r="R2557" s="11"/>
    </row>
    <row r="2558" spans="11:18" ht="8.25">
      <c r="K2558" s="31"/>
      <c r="L2558" s="11"/>
      <c r="M2558" s="32"/>
      <c r="N2558" s="31"/>
      <c r="O2558" s="11"/>
      <c r="P2558" s="32"/>
      <c r="Q2558" s="31"/>
      <c r="R2558" s="11"/>
    </row>
    <row r="2559" spans="11:18" ht="8.25">
      <c r="K2559" s="31"/>
      <c r="L2559" s="11"/>
      <c r="M2559" s="32"/>
      <c r="N2559" s="31"/>
      <c r="O2559" s="11"/>
      <c r="P2559" s="32"/>
      <c r="Q2559" s="31"/>
      <c r="R2559" s="11"/>
    </row>
    <row r="2560" spans="11:18" ht="8.25">
      <c r="K2560" s="31"/>
      <c r="L2560" s="11"/>
      <c r="M2560" s="32"/>
      <c r="N2560" s="31"/>
      <c r="O2560" s="11"/>
      <c r="P2560" s="32"/>
      <c r="Q2560" s="31"/>
      <c r="R2560" s="11"/>
    </row>
    <row r="2561" spans="11:18" ht="8.25">
      <c r="K2561" s="31"/>
      <c r="L2561" s="11"/>
      <c r="M2561" s="32"/>
      <c r="N2561" s="31"/>
      <c r="O2561" s="11"/>
      <c r="P2561" s="32"/>
      <c r="Q2561" s="31"/>
      <c r="R2561" s="11"/>
    </row>
    <row r="2562" spans="11:18" ht="8.25">
      <c r="K2562" s="31"/>
      <c r="L2562" s="11"/>
      <c r="M2562" s="32"/>
      <c r="N2562" s="31"/>
      <c r="O2562" s="11"/>
      <c r="P2562" s="32"/>
      <c r="Q2562" s="31"/>
      <c r="R2562" s="11"/>
    </row>
    <row r="2563" spans="11:18" ht="8.25">
      <c r="K2563" s="31"/>
      <c r="L2563" s="11"/>
      <c r="M2563" s="32"/>
      <c r="N2563" s="31"/>
      <c r="O2563" s="11"/>
      <c r="P2563" s="32"/>
      <c r="Q2563" s="31"/>
      <c r="R2563" s="11"/>
    </row>
    <row r="2564" spans="11:18" ht="8.25">
      <c r="K2564" s="31"/>
      <c r="L2564" s="11"/>
      <c r="M2564" s="32"/>
      <c r="N2564" s="31"/>
      <c r="O2564" s="11"/>
      <c r="P2564" s="32"/>
      <c r="Q2564" s="31"/>
      <c r="R2564" s="11"/>
    </row>
    <row r="2565" spans="11:18" ht="8.25">
      <c r="K2565" s="31"/>
      <c r="L2565" s="11"/>
      <c r="M2565" s="32"/>
      <c r="N2565" s="31"/>
      <c r="O2565" s="11"/>
      <c r="P2565" s="32"/>
      <c r="Q2565" s="31"/>
      <c r="R2565" s="11"/>
    </row>
    <row r="2566" spans="11:18" ht="8.25">
      <c r="K2566" s="31"/>
      <c r="L2566" s="11"/>
      <c r="M2566" s="32"/>
      <c r="N2566" s="31"/>
      <c r="O2566" s="11"/>
      <c r="P2566" s="32"/>
      <c r="Q2566" s="31"/>
      <c r="R2566" s="11"/>
    </row>
    <row r="2567" spans="11:18" ht="8.25">
      <c r="K2567" s="31"/>
      <c r="L2567" s="11"/>
      <c r="M2567" s="32"/>
      <c r="N2567" s="31"/>
      <c r="O2567" s="11"/>
      <c r="P2567" s="32"/>
      <c r="Q2567" s="31"/>
      <c r="R2567" s="11"/>
    </row>
    <row r="2568" spans="11:18" ht="8.25">
      <c r="K2568" s="31"/>
      <c r="L2568" s="11"/>
      <c r="M2568" s="32"/>
      <c r="N2568" s="31"/>
      <c r="O2568" s="11"/>
      <c r="P2568" s="32"/>
      <c r="Q2568" s="31"/>
      <c r="R2568" s="11"/>
    </row>
    <row r="2569" spans="11:18" ht="8.25">
      <c r="K2569" s="31"/>
      <c r="L2569" s="11"/>
      <c r="M2569" s="32"/>
      <c r="N2569" s="31"/>
      <c r="O2569" s="11"/>
      <c r="P2569" s="32"/>
      <c r="Q2569" s="31"/>
      <c r="R2569" s="11"/>
    </row>
    <row r="2570" spans="11:18" ht="8.25">
      <c r="K2570" s="31"/>
      <c r="L2570" s="11"/>
      <c r="M2570" s="32"/>
      <c r="N2570" s="31"/>
      <c r="O2570" s="11"/>
      <c r="P2570" s="32"/>
      <c r="Q2570" s="31"/>
      <c r="R2570" s="11"/>
    </row>
    <row r="2571" spans="11:18" ht="8.25">
      <c r="K2571" s="31"/>
      <c r="L2571" s="11"/>
      <c r="M2571" s="32"/>
      <c r="N2571" s="31"/>
      <c r="O2571" s="11"/>
      <c r="P2571" s="32"/>
      <c r="Q2571" s="31"/>
      <c r="R2571" s="11"/>
    </row>
    <row r="2572" spans="11:18" ht="8.25">
      <c r="K2572" s="31"/>
      <c r="L2572" s="11"/>
      <c r="M2572" s="32"/>
      <c r="N2572" s="31"/>
      <c r="O2572" s="11"/>
      <c r="P2572" s="32"/>
      <c r="Q2572" s="31"/>
      <c r="R2572" s="11"/>
    </row>
    <row r="2573" spans="11:18" ht="8.25">
      <c r="K2573" s="31"/>
      <c r="L2573" s="11"/>
      <c r="M2573" s="32"/>
      <c r="N2573" s="31"/>
      <c r="O2573" s="11"/>
      <c r="P2573" s="32"/>
      <c r="Q2573" s="31"/>
      <c r="R2573" s="11"/>
    </row>
    <row r="2574" spans="11:18" ht="8.25">
      <c r="K2574" s="31"/>
      <c r="L2574" s="11"/>
      <c r="M2574" s="32"/>
      <c r="N2574" s="31"/>
      <c r="O2574" s="11"/>
      <c r="P2574" s="32"/>
      <c r="Q2574" s="31"/>
      <c r="R2574" s="11"/>
    </row>
    <row r="2575" spans="11:18" ht="8.25">
      <c r="K2575" s="31"/>
      <c r="L2575" s="11"/>
      <c r="M2575" s="32"/>
      <c r="N2575" s="31"/>
      <c r="O2575" s="11"/>
      <c r="P2575" s="32"/>
      <c r="Q2575" s="31"/>
      <c r="R2575" s="11"/>
    </row>
    <row r="2576" spans="11:18" ht="8.25">
      <c r="K2576" s="31"/>
      <c r="L2576" s="11"/>
      <c r="M2576" s="32"/>
      <c r="N2576" s="31"/>
      <c r="O2576" s="11"/>
      <c r="P2576" s="32"/>
      <c r="Q2576" s="31"/>
      <c r="R2576" s="11"/>
    </row>
    <row r="2577" spans="11:18" ht="8.25">
      <c r="K2577" s="31"/>
      <c r="L2577" s="11"/>
      <c r="M2577" s="32"/>
      <c r="N2577" s="31"/>
      <c r="O2577" s="11"/>
      <c r="P2577" s="32"/>
      <c r="Q2577" s="31"/>
      <c r="R2577" s="11"/>
    </row>
    <row r="2578" spans="11:18" ht="8.25">
      <c r="K2578" s="31"/>
      <c r="L2578" s="11"/>
      <c r="M2578" s="32"/>
      <c r="N2578" s="31"/>
      <c r="O2578" s="11"/>
      <c r="P2578" s="32"/>
      <c r="Q2578" s="31"/>
      <c r="R2578" s="11"/>
    </row>
    <row r="2579" spans="11:18" ht="8.25">
      <c r="K2579" s="31"/>
      <c r="L2579" s="11"/>
      <c r="M2579" s="32"/>
      <c r="N2579" s="31"/>
      <c r="O2579" s="11"/>
      <c r="P2579" s="32"/>
      <c r="Q2579" s="31"/>
      <c r="R2579" s="11"/>
    </row>
    <row r="2580" spans="11:18" ht="8.25">
      <c r="K2580" s="31"/>
      <c r="L2580" s="11"/>
      <c r="M2580" s="32"/>
      <c r="N2580" s="31"/>
      <c r="O2580" s="11"/>
      <c r="P2580" s="32"/>
      <c r="Q2580" s="31"/>
      <c r="R2580" s="11"/>
    </row>
    <row r="2581" spans="11:18" ht="8.25">
      <c r="K2581" s="31"/>
      <c r="L2581" s="11"/>
      <c r="M2581" s="32"/>
      <c r="N2581" s="31"/>
      <c r="O2581" s="11"/>
      <c r="P2581" s="32"/>
      <c r="Q2581" s="31"/>
      <c r="R2581" s="11"/>
    </row>
    <row r="2582" spans="11:18" ht="8.25">
      <c r="K2582" s="31"/>
      <c r="L2582" s="11"/>
      <c r="M2582" s="32"/>
      <c r="N2582" s="31"/>
      <c r="O2582" s="11"/>
      <c r="P2582" s="32"/>
      <c r="Q2582" s="31"/>
      <c r="R2582" s="11"/>
    </row>
    <row r="2583" spans="11:18" ht="8.25">
      <c r="K2583" s="31"/>
      <c r="L2583" s="11"/>
      <c r="M2583" s="32"/>
      <c r="N2583" s="31"/>
      <c r="O2583" s="11"/>
      <c r="P2583" s="32"/>
      <c r="Q2583" s="31"/>
      <c r="R2583" s="11"/>
    </row>
    <row r="2584" spans="11:18" ht="8.25">
      <c r="K2584" s="31"/>
      <c r="L2584" s="11"/>
      <c r="M2584" s="32"/>
      <c r="N2584" s="31"/>
      <c r="O2584" s="11"/>
      <c r="P2584" s="32"/>
      <c r="Q2584" s="31"/>
      <c r="R2584" s="11"/>
    </row>
    <row r="2585" spans="11:18" ht="8.25">
      <c r="K2585" s="31"/>
      <c r="L2585" s="11"/>
      <c r="M2585" s="32"/>
      <c r="N2585" s="31"/>
      <c r="O2585" s="11"/>
      <c r="P2585" s="32"/>
      <c r="Q2585" s="31"/>
      <c r="R2585" s="11"/>
    </row>
    <row r="2586" spans="11:18" ht="8.25">
      <c r="K2586" s="31"/>
      <c r="L2586" s="11"/>
      <c r="M2586" s="32"/>
      <c r="N2586" s="31"/>
      <c r="O2586" s="11"/>
      <c r="P2586" s="32"/>
      <c r="Q2586" s="31"/>
      <c r="R2586" s="11"/>
    </row>
    <row r="2587" spans="11:18" ht="8.25">
      <c r="K2587" s="31"/>
      <c r="L2587" s="11"/>
      <c r="M2587" s="32"/>
      <c r="N2587" s="31"/>
      <c r="O2587" s="11"/>
      <c r="P2587" s="32"/>
      <c r="Q2587" s="31"/>
      <c r="R2587" s="11"/>
    </row>
    <row r="2588" spans="11:18" ht="8.25">
      <c r="K2588" s="31"/>
      <c r="L2588" s="11"/>
      <c r="M2588" s="32"/>
      <c r="N2588" s="31"/>
      <c r="O2588" s="11"/>
      <c r="P2588" s="32"/>
      <c r="Q2588" s="31"/>
      <c r="R2588" s="11"/>
    </row>
    <row r="2589" spans="11:18" ht="8.25">
      <c r="K2589" s="31"/>
      <c r="L2589" s="11"/>
      <c r="M2589" s="32"/>
      <c r="N2589" s="31"/>
      <c r="O2589" s="11"/>
      <c r="P2589" s="32"/>
      <c r="Q2589" s="31"/>
      <c r="R2589" s="11"/>
    </row>
    <row r="2590" spans="11:18" ht="8.25">
      <c r="K2590" s="31"/>
      <c r="L2590" s="11"/>
      <c r="M2590" s="32"/>
      <c r="N2590" s="31"/>
      <c r="O2590" s="11"/>
      <c r="P2590" s="32"/>
      <c r="Q2590" s="31"/>
      <c r="R2590" s="11"/>
    </row>
    <row r="2591" spans="11:18" ht="8.25">
      <c r="K2591" s="31"/>
      <c r="L2591" s="11"/>
      <c r="M2591" s="32"/>
      <c r="N2591" s="31"/>
      <c r="O2591" s="11"/>
      <c r="P2591" s="32"/>
      <c r="Q2591" s="31"/>
      <c r="R2591" s="11"/>
    </row>
    <row r="2592" spans="11:18" ht="8.25">
      <c r="K2592" s="31"/>
      <c r="L2592" s="11"/>
      <c r="M2592" s="32"/>
      <c r="N2592" s="31"/>
      <c r="O2592" s="11"/>
      <c r="P2592" s="32"/>
      <c r="Q2592" s="31"/>
      <c r="R2592" s="11"/>
    </row>
    <row r="2593" spans="11:18" ht="8.25">
      <c r="K2593" s="31"/>
      <c r="L2593" s="11"/>
      <c r="M2593" s="32"/>
      <c r="N2593" s="31"/>
      <c r="O2593" s="11"/>
      <c r="P2593" s="32"/>
      <c r="Q2593" s="31"/>
      <c r="R2593" s="11"/>
    </row>
    <row r="2594" spans="11:18" ht="8.25">
      <c r="K2594" s="31"/>
      <c r="L2594" s="11"/>
      <c r="M2594" s="32"/>
      <c r="N2594" s="31"/>
      <c r="O2594" s="11"/>
      <c r="P2594" s="32"/>
      <c r="Q2594" s="31"/>
      <c r="R2594" s="11"/>
    </row>
    <row r="2595" spans="11:18" ht="8.25">
      <c r="K2595" s="31"/>
      <c r="L2595" s="11"/>
      <c r="M2595" s="32"/>
      <c r="N2595" s="31"/>
      <c r="O2595" s="11"/>
      <c r="P2595" s="32"/>
      <c r="Q2595" s="31"/>
      <c r="R2595" s="11"/>
    </row>
    <row r="2596" spans="11:18" ht="8.25">
      <c r="K2596" s="31"/>
      <c r="L2596" s="11"/>
      <c r="M2596" s="32"/>
      <c r="N2596" s="31"/>
      <c r="O2596" s="11"/>
      <c r="P2596" s="32"/>
      <c r="Q2596" s="31"/>
      <c r="R2596" s="11"/>
    </row>
    <row r="2597" spans="11:18" ht="8.25">
      <c r="K2597" s="31"/>
      <c r="L2597" s="11"/>
      <c r="M2597" s="32"/>
      <c r="N2597" s="31"/>
      <c r="O2597" s="11"/>
      <c r="P2597" s="32"/>
      <c r="Q2597" s="31"/>
      <c r="R2597" s="11"/>
    </row>
    <row r="2598" spans="11:18" ht="8.25">
      <c r="K2598" s="31"/>
      <c r="L2598" s="11"/>
      <c r="M2598" s="32"/>
      <c r="N2598" s="31"/>
      <c r="O2598" s="11"/>
      <c r="P2598" s="32"/>
      <c r="Q2598" s="31"/>
      <c r="R2598" s="11"/>
    </row>
    <row r="2599" spans="11:18" ht="8.25">
      <c r="K2599" s="31"/>
      <c r="L2599" s="11"/>
      <c r="M2599" s="32"/>
      <c r="N2599" s="31"/>
      <c r="O2599" s="11"/>
      <c r="P2599" s="32"/>
      <c r="Q2599" s="31"/>
      <c r="R2599" s="11"/>
    </row>
    <row r="2600" spans="11:18" ht="8.25">
      <c r="K2600" s="31"/>
      <c r="L2600" s="11"/>
      <c r="M2600" s="32"/>
      <c r="N2600" s="31"/>
      <c r="O2600" s="11"/>
      <c r="P2600" s="32"/>
      <c r="Q2600" s="31"/>
      <c r="R2600" s="11"/>
    </row>
    <row r="2601" spans="11:18" ht="8.25">
      <c r="K2601" s="31"/>
      <c r="L2601" s="11"/>
      <c r="M2601" s="32"/>
      <c r="N2601" s="31"/>
      <c r="O2601" s="11"/>
      <c r="P2601" s="32"/>
      <c r="Q2601" s="31"/>
      <c r="R2601" s="11"/>
    </row>
    <row r="2602" spans="11:18" ht="8.25">
      <c r="K2602" s="31"/>
      <c r="L2602" s="11"/>
      <c r="M2602" s="32"/>
      <c r="N2602" s="31"/>
      <c r="O2602" s="11"/>
      <c r="P2602" s="32"/>
      <c r="Q2602" s="31"/>
      <c r="R2602" s="11"/>
    </row>
    <row r="2603" spans="11:18" ht="8.25">
      <c r="K2603" s="31"/>
      <c r="L2603" s="11"/>
      <c r="M2603" s="32"/>
      <c r="N2603" s="31"/>
      <c r="O2603" s="11"/>
      <c r="P2603" s="32"/>
      <c r="Q2603" s="31"/>
      <c r="R2603" s="11"/>
    </row>
    <row r="2604" spans="11:18" ht="8.25">
      <c r="K2604" s="31"/>
      <c r="L2604" s="11"/>
      <c r="M2604" s="32"/>
      <c r="N2604" s="31"/>
      <c r="O2604" s="11"/>
      <c r="P2604" s="32"/>
      <c r="Q2604" s="31"/>
      <c r="R2604" s="11"/>
    </row>
    <row r="2605" spans="11:18" ht="8.25">
      <c r="K2605" s="31"/>
      <c r="L2605" s="11"/>
      <c r="M2605" s="32"/>
      <c r="N2605" s="31"/>
      <c r="O2605" s="11"/>
      <c r="P2605" s="32"/>
      <c r="Q2605" s="31"/>
      <c r="R2605" s="11"/>
    </row>
    <row r="2606" spans="11:18" ht="8.25">
      <c r="K2606" s="31"/>
      <c r="L2606" s="11"/>
      <c r="M2606" s="32"/>
      <c r="N2606" s="31"/>
      <c r="O2606" s="11"/>
      <c r="P2606" s="32"/>
      <c r="Q2606" s="31"/>
      <c r="R2606" s="11"/>
    </row>
    <row r="2607" spans="11:18" ht="8.25">
      <c r="K2607" s="31"/>
      <c r="L2607" s="11"/>
      <c r="M2607" s="32"/>
      <c r="N2607" s="31"/>
      <c r="O2607" s="11"/>
      <c r="P2607" s="32"/>
      <c r="Q2607" s="31"/>
      <c r="R2607" s="11"/>
    </row>
    <row r="2608" spans="11:18" ht="8.25">
      <c r="K2608" s="31"/>
      <c r="L2608" s="11"/>
      <c r="M2608" s="32"/>
      <c r="N2608" s="31"/>
      <c r="O2608" s="11"/>
      <c r="P2608" s="32"/>
      <c r="Q2608" s="31"/>
      <c r="R2608" s="11"/>
    </row>
    <row r="2609" spans="11:18" ht="8.25">
      <c r="K2609" s="31"/>
      <c r="L2609" s="11"/>
      <c r="M2609" s="32"/>
      <c r="N2609" s="31"/>
      <c r="O2609" s="11"/>
      <c r="P2609" s="32"/>
      <c r="Q2609" s="31"/>
      <c r="R2609" s="11"/>
    </row>
    <row r="2610" spans="11:18" ht="8.25">
      <c r="K2610" s="31"/>
      <c r="L2610" s="11"/>
      <c r="M2610" s="32"/>
      <c r="N2610" s="31"/>
      <c r="O2610" s="11"/>
      <c r="P2610" s="32"/>
      <c r="Q2610" s="31"/>
      <c r="R2610" s="11"/>
    </row>
    <row r="2611" spans="11:18" ht="8.25">
      <c r="K2611" s="31"/>
      <c r="L2611" s="11"/>
      <c r="M2611" s="32"/>
      <c r="N2611" s="31"/>
      <c r="O2611" s="11"/>
      <c r="P2611" s="32"/>
      <c r="Q2611" s="31"/>
      <c r="R2611" s="11"/>
    </row>
    <row r="2612" spans="11:18" ht="8.25">
      <c r="K2612" s="31"/>
      <c r="L2612" s="11"/>
      <c r="M2612" s="32"/>
      <c r="N2612" s="31"/>
      <c r="O2612" s="11"/>
      <c r="P2612" s="32"/>
      <c r="Q2612" s="31"/>
      <c r="R2612" s="11"/>
    </row>
    <row r="2613" spans="11:18" ht="8.25">
      <c r="K2613" s="31"/>
      <c r="L2613" s="11"/>
      <c r="M2613" s="32"/>
      <c r="N2613" s="31"/>
      <c r="O2613" s="11"/>
      <c r="P2613" s="32"/>
      <c r="Q2613" s="31"/>
      <c r="R2613" s="11"/>
    </row>
    <row r="2614" spans="11:18" ht="8.25">
      <c r="K2614" s="31"/>
      <c r="L2614" s="11"/>
      <c r="M2614" s="32"/>
      <c r="N2614" s="31"/>
      <c r="O2614" s="11"/>
      <c r="P2614" s="32"/>
      <c r="Q2614" s="31"/>
      <c r="R2614" s="11"/>
    </row>
    <row r="2615" spans="11:18" ht="8.25">
      <c r="K2615" s="31"/>
      <c r="L2615" s="11"/>
      <c r="M2615" s="32"/>
      <c r="N2615" s="31"/>
      <c r="O2615" s="11"/>
      <c r="P2615" s="32"/>
      <c r="Q2615" s="31"/>
      <c r="R2615" s="11"/>
    </row>
    <row r="2616" spans="11:18" ht="8.25">
      <c r="K2616" s="31"/>
      <c r="L2616" s="11"/>
      <c r="M2616" s="32"/>
      <c r="N2616" s="31"/>
      <c r="O2616" s="11"/>
      <c r="P2616" s="32"/>
      <c r="Q2616" s="31"/>
      <c r="R2616" s="11"/>
    </row>
    <row r="2617" spans="11:18" ht="8.25">
      <c r="K2617" s="31"/>
      <c r="L2617" s="11"/>
      <c r="M2617" s="32"/>
      <c r="N2617" s="31"/>
      <c r="O2617" s="11"/>
      <c r="P2617" s="32"/>
      <c r="Q2617" s="31"/>
      <c r="R2617" s="11"/>
    </row>
    <row r="2618" spans="11:18" ht="8.25">
      <c r="K2618" s="31"/>
      <c r="L2618" s="11"/>
      <c r="M2618" s="32"/>
      <c r="N2618" s="31"/>
      <c r="O2618" s="11"/>
      <c r="P2618" s="32"/>
      <c r="Q2618" s="31"/>
      <c r="R2618" s="11"/>
    </row>
    <row r="2619" spans="11:18" ht="8.25">
      <c r="K2619" s="31"/>
      <c r="L2619" s="11"/>
      <c r="M2619" s="32"/>
      <c r="N2619" s="31"/>
      <c r="O2619" s="11"/>
      <c r="P2619" s="32"/>
      <c r="Q2619" s="31"/>
      <c r="R2619" s="11"/>
    </row>
    <row r="2620" spans="11:18" ht="8.25">
      <c r="K2620" s="31"/>
      <c r="L2620" s="11"/>
      <c r="M2620" s="32"/>
      <c r="N2620" s="31"/>
      <c r="O2620" s="11"/>
      <c r="P2620" s="32"/>
      <c r="Q2620" s="31"/>
      <c r="R2620" s="11"/>
    </row>
    <row r="2621" spans="11:18" ht="8.25">
      <c r="K2621" s="31"/>
      <c r="L2621" s="11"/>
      <c r="M2621" s="32"/>
      <c r="N2621" s="31"/>
      <c r="O2621" s="11"/>
      <c r="P2621" s="32"/>
      <c r="Q2621" s="31"/>
      <c r="R2621" s="11"/>
    </row>
    <row r="2622" spans="11:18" ht="8.25">
      <c r="K2622" s="31"/>
      <c r="L2622" s="11"/>
      <c r="M2622" s="32"/>
      <c r="N2622" s="31"/>
      <c r="O2622" s="11"/>
      <c r="P2622" s="32"/>
      <c r="Q2622" s="31"/>
      <c r="R2622" s="11"/>
    </row>
    <row r="2623" spans="11:18" ht="8.25">
      <c r="K2623" s="31"/>
      <c r="L2623" s="11"/>
      <c r="M2623" s="32"/>
      <c r="N2623" s="31"/>
      <c r="O2623" s="11"/>
      <c r="P2623" s="32"/>
      <c r="Q2623" s="31"/>
      <c r="R2623" s="11"/>
    </row>
    <row r="2624" spans="11:18" ht="8.25">
      <c r="K2624" s="31"/>
      <c r="L2624" s="11"/>
      <c r="M2624" s="32"/>
      <c r="N2624" s="31"/>
      <c r="O2624" s="11"/>
      <c r="P2624" s="32"/>
      <c r="Q2624" s="31"/>
      <c r="R2624" s="11"/>
    </row>
    <row r="2625" spans="11:18" ht="8.25">
      <c r="K2625" s="31"/>
      <c r="L2625" s="11"/>
      <c r="M2625" s="32"/>
      <c r="N2625" s="31"/>
      <c r="O2625" s="11"/>
      <c r="P2625" s="32"/>
      <c r="Q2625" s="31"/>
      <c r="R2625" s="11"/>
    </row>
    <row r="2626" spans="11:18" ht="8.25">
      <c r="K2626" s="31"/>
      <c r="L2626" s="11"/>
      <c r="M2626" s="32"/>
      <c r="N2626" s="31"/>
      <c r="O2626" s="11"/>
      <c r="P2626" s="32"/>
      <c r="Q2626" s="31"/>
      <c r="R2626" s="11"/>
    </row>
    <row r="2627" spans="11:18" ht="8.25">
      <c r="K2627" s="31"/>
      <c r="L2627" s="11"/>
      <c r="M2627" s="32"/>
      <c r="N2627" s="31"/>
      <c r="O2627" s="11"/>
      <c r="P2627" s="32"/>
      <c r="Q2627" s="31"/>
      <c r="R2627" s="11"/>
    </row>
    <row r="2628" spans="11:18" ht="8.25">
      <c r="K2628" s="31"/>
      <c r="L2628" s="11"/>
      <c r="M2628" s="32"/>
      <c r="N2628" s="31"/>
      <c r="O2628" s="11"/>
      <c r="P2628" s="32"/>
      <c r="Q2628" s="31"/>
      <c r="R2628" s="11"/>
    </row>
    <row r="2629" spans="11:18" ht="8.25">
      <c r="K2629" s="31"/>
      <c r="L2629" s="11"/>
      <c r="M2629" s="32"/>
      <c r="N2629" s="31"/>
      <c r="O2629" s="11"/>
      <c r="P2629" s="32"/>
      <c r="Q2629" s="31"/>
      <c r="R2629" s="11"/>
    </row>
    <row r="2630" spans="11:18" ht="8.25">
      <c r="K2630" s="31"/>
      <c r="L2630" s="11"/>
      <c r="M2630" s="32"/>
      <c r="N2630" s="31"/>
      <c r="O2630" s="11"/>
      <c r="P2630" s="32"/>
      <c r="Q2630" s="31"/>
      <c r="R2630" s="11"/>
    </row>
    <row r="2631" spans="11:18" ht="8.25">
      <c r="K2631" s="31"/>
      <c r="L2631" s="11"/>
      <c r="M2631" s="32"/>
      <c r="N2631" s="31"/>
      <c r="O2631" s="11"/>
      <c r="P2631" s="32"/>
      <c r="Q2631" s="31"/>
      <c r="R2631" s="11"/>
    </row>
    <row r="2632" spans="11:18" ht="8.25">
      <c r="K2632" s="31"/>
      <c r="L2632" s="11"/>
      <c r="M2632" s="32"/>
      <c r="N2632" s="31"/>
      <c r="O2632" s="11"/>
      <c r="P2632" s="32"/>
      <c r="Q2632" s="31"/>
      <c r="R2632" s="11"/>
    </row>
    <row r="2633" spans="11:18" ht="8.25">
      <c r="K2633" s="31"/>
      <c r="L2633" s="11"/>
      <c r="M2633" s="32"/>
      <c r="N2633" s="31"/>
      <c r="O2633" s="11"/>
      <c r="P2633" s="32"/>
      <c r="Q2633" s="31"/>
      <c r="R2633" s="11"/>
    </row>
    <row r="2634" spans="11:18" ht="8.25">
      <c r="K2634" s="31"/>
      <c r="L2634" s="11"/>
      <c r="M2634" s="32"/>
      <c r="N2634" s="31"/>
      <c r="O2634" s="11"/>
      <c r="P2634" s="32"/>
      <c r="Q2634" s="31"/>
      <c r="R2634" s="11"/>
    </row>
    <row r="2635" spans="11:18" ht="8.25">
      <c r="K2635" s="31"/>
      <c r="L2635" s="11"/>
      <c r="M2635" s="32"/>
      <c r="N2635" s="31"/>
      <c r="O2635" s="11"/>
      <c r="P2635" s="32"/>
      <c r="Q2635" s="31"/>
      <c r="R2635" s="11"/>
    </row>
    <row r="2636" spans="11:18" ht="8.25">
      <c r="K2636" s="31"/>
      <c r="L2636" s="11"/>
      <c r="M2636" s="32"/>
      <c r="N2636" s="31"/>
      <c r="O2636" s="11"/>
      <c r="P2636" s="32"/>
      <c r="Q2636" s="31"/>
      <c r="R2636" s="11"/>
    </row>
    <row r="2637" spans="11:18" ht="8.25">
      <c r="K2637" s="31"/>
      <c r="L2637" s="11"/>
      <c r="M2637" s="32"/>
      <c r="N2637" s="31"/>
      <c r="O2637" s="11"/>
      <c r="P2637" s="32"/>
      <c r="Q2637" s="31"/>
      <c r="R2637" s="11"/>
    </row>
    <row r="2638" spans="11:18" ht="8.25">
      <c r="K2638" s="31"/>
      <c r="L2638" s="11"/>
      <c r="M2638" s="32"/>
      <c r="N2638" s="31"/>
      <c r="O2638" s="11"/>
      <c r="P2638" s="32"/>
      <c r="Q2638" s="31"/>
      <c r="R2638" s="11"/>
    </row>
    <row r="2639" spans="11:18" ht="8.25">
      <c r="K2639" s="31"/>
      <c r="L2639" s="11"/>
      <c r="M2639" s="32"/>
      <c r="N2639" s="31"/>
      <c r="O2639" s="11"/>
      <c r="P2639" s="32"/>
      <c r="Q2639" s="31"/>
      <c r="R2639" s="11"/>
    </row>
    <row r="2640" spans="11:18" ht="8.25">
      <c r="K2640" s="31"/>
      <c r="L2640" s="11"/>
      <c r="M2640" s="32"/>
      <c r="N2640" s="31"/>
      <c r="O2640" s="11"/>
      <c r="P2640" s="32"/>
      <c r="Q2640" s="31"/>
      <c r="R2640" s="11"/>
    </row>
    <row r="2641" spans="11:18" ht="8.25">
      <c r="K2641" s="31"/>
      <c r="L2641" s="11"/>
      <c r="M2641" s="32"/>
      <c r="N2641" s="31"/>
      <c r="O2641" s="11"/>
      <c r="P2641" s="32"/>
      <c r="Q2641" s="31"/>
      <c r="R2641" s="11"/>
    </row>
    <row r="2642" spans="11:18" ht="8.25">
      <c r="K2642" s="31"/>
      <c r="L2642" s="11"/>
      <c r="M2642" s="32"/>
      <c r="N2642" s="31"/>
      <c r="O2642" s="11"/>
      <c r="P2642" s="32"/>
      <c r="Q2642" s="31"/>
      <c r="R2642" s="11"/>
    </row>
    <row r="2643" spans="11:18" ht="8.25">
      <c r="K2643" s="31"/>
      <c r="L2643" s="11"/>
      <c r="M2643" s="32"/>
      <c r="N2643" s="31"/>
      <c r="O2643" s="11"/>
      <c r="P2643" s="32"/>
      <c r="Q2643" s="31"/>
      <c r="R2643" s="11"/>
    </row>
    <row r="2644" spans="11:18" ht="8.25">
      <c r="K2644" s="31"/>
      <c r="L2644" s="11"/>
      <c r="M2644" s="32"/>
      <c r="N2644" s="31"/>
      <c r="O2644" s="11"/>
      <c r="P2644" s="32"/>
      <c r="Q2644" s="31"/>
      <c r="R2644" s="11"/>
    </row>
    <row r="2645" spans="11:18" ht="8.25">
      <c r="K2645" s="31"/>
      <c r="L2645" s="11"/>
      <c r="M2645" s="32"/>
      <c r="N2645" s="31"/>
      <c r="O2645" s="11"/>
      <c r="P2645" s="32"/>
      <c r="Q2645" s="31"/>
      <c r="R2645" s="11"/>
    </row>
    <row r="2646" spans="11:18" ht="8.25">
      <c r="K2646" s="31"/>
      <c r="L2646" s="11"/>
      <c r="M2646" s="32"/>
      <c r="N2646" s="31"/>
      <c r="O2646" s="11"/>
      <c r="P2646" s="32"/>
      <c r="Q2646" s="31"/>
      <c r="R2646" s="11"/>
    </row>
    <row r="2647" spans="11:18" ht="8.25">
      <c r="K2647" s="31"/>
      <c r="L2647" s="11"/>
      <c r="M2647" s="32"/>
      <c r="N2647" s="31"/>
      <c r="O2647" s="11"/>
      <c r="P2647" s="32"/>
      <c r="Q2647" s="31"/>
      <c r="R2647" s="11"/>
    </row>
    <row r="2648" spans="11:18" ht="8.25">
      <c r="K2648" s="31"/>
      <c r="L2648" s="11"/>
      <c r="M2648" s="32"/>
      <c r="N2648" s="31"/>
      <c r="O2648" s="11"/>
      <c r="P2648" s="32"/>
      <c r="Q2648" s="31"/>
      <c r="R2648" s="11"/>
    </row>
    <row r="2649" spans="11:18" ht="8.25">
      <c r="K2649" s="31"/>
      <c r="L2649" s="11"/>
      <c r="M2649" s="32"/>
      <c r="N2649" s="31"/>
      <c r="O2649" s="11"/>
      <c r="P2649" s="32"/>
      <c r="Q2649" s="31"/>
      <c r="R2649" s="11"/>
    </row>
    <row r="2650" spans="11:18" ht="8.25">
      <c r="K2650" s="31"/>
      <c r="L2650" s="11"/>
      <c r="M2650" s="32"/>
      <c r="N2650" s="31"/>
      <c r="O2650" s="11"/>
      <c r="P2650" s="32"/>
      <c r="Q2650" s="31"/>
      <c r="R2650" s="11"/>
    </row>
    <row r="2651" spans="11:18" ht="8.25">
      <c r="K2651" s="31"/>
      <c r="L2651" s="11"/>
      <c r="M2651" s="32"/>
      <c r="N2651" s="31"/>
      <c r="O2651" s="11"/>
      <c r="P2651" s="32"/>
      <c r="Q2651" s="31"/>
      <c r="R2651" s="11"/>
    </row>
    <row r="2652" spans="11:18" ht="8.25">
      <c r="K2652" s="31"/>
      <c r="L2652" s="11"/>
      <c r="M2652" s="32"/>
      <c r="N2652" s="31"/>
      <c r="O2652" s="11"/>
      <c r="P2652" s="32"/>
      <c r="Q2652" s="31"/>
      <c r="R2652" s="11"/>
    </row>
    <row r="2653" spans="11:18" ht="8.25">
      <c r="K2653" s="31"/>
      <c r="L2653" s="11"/>
      <c r="M2653" s="32"/>
      <c r="N2653" s="31"/>
      <c r="O2653" s="11"/>
      <c r="P2653" s="32"/>
      <c r="Q2653" s="31"/>
      <c r="R2653" s="11"/>
    </row>
    <row r="2654" spans="11:18" ht="8.25">
      <c r="K2654" s="31"/>
      <c r="L2654" s="11"/>
      <c r="M2654" s="32"/>
      <c r="N2654" s="31"/>
      <c r="O2654" s="11"/>
      <c r="P2654" s="32"/>
      <c r="Q2654" s="31"/>
      <c r="R2654" s="11"/>
    </row>
    <row r="2655" spans="11:18" ht="8.25">
      <c r="K2655" s="31"/>
      <c r="L2655" s="11"/>
      <c r="M2655" s="32"/>
      <c r="N2655" s="31"/>
      <c r="O2655" s="11"/>
      <c r="P2655" s="32"/>
      <c r="Q2655" s="31"/>
      <c r="R2655" s="11"/>
    </row>
    <row r="2656" spans="11:18" ht="8.25">
      <c r="K2656" s="31"/>
      <c r="L2656" s="11"/>
      <c r="M2656" s="32"/>
      <c r="N2656" s="31"/>
      <c r="O2656" s="11"/>
      <c r="P2656" s="32"/>
      <c r="Q2656" s="31"/>
      <c r="R2656" s="11"/>
    </row>
    <row r="2657" spans="11:18" ht="8.25">
      <c r="K2657" s="31"/>
      <c r="L2657" s="11"/>
      <c r="M2657" s="32"/>
      <c r="N2657" s="31"/>
      <c r="O2657" s="11"/>
      <c r="P2657" s="32"/>
      <c r="Q2657" s="31"/>
      <c r="R2657" s="11"/>
    </row>
    <row r="2658" spans="11:18" ht="8.25">
      <c r="K2658" s="31"/>
      <c r="L2658" s="11"/>
      <c r="M2658" s="32"/>
      <c r="N2658" s="31"/>
      <c r="O2658" s="11"/>
      <c r="P2658" s="32"/>
      <c r="Q2658" s="31"/>
      <c r="R2658" s="11"/>
    </row>
    <row r="2659" spans="11:18" ht="8.25">
      <c r="K2659" s="31"/>
      <c r="L2659" s="11"/>
      <c r="M2659" s="32"/>
      <c r="N2659" s="31"/>
      <c r="O2659" s="11"/>
      <c r="P2659" s="32"/>
      <c r="Q2659" s="31"/>
      <c r="R2659" s="11"/>
    </row>
    <row r="2660" spans="11:18" ht="8.25">
      <c r="K2660" s="31"/>
      <c r="L2660" s="11"/>
      <c r="M2660" s="32"/>
      <c r="N2660" s="31"/>
      <c r="O2660" s="11"/>
      <c r="P2660" s="32"/>
      <c r="Q2660" s="31"/>
      <c r="R2660" s="11"/>
    </row>
    <row r="2661" spans="11:18" ht="8.25">
      <c r="K2661" s="31"/>
      <c r="L2661" s="11"/>
      <c r="M2661" s="32"/>
      <c r="N2661" s="31"/>
      <c r="O2661" s="11"/>
      <c r="P2661" s="32"/>
      <c r="Q2661" s="31"/>
      <c r="R2661" s="11"/>
    </row>
    <row r="2662" spans="11:18" ht="8.25">
      <c r="K2662" s="31"/>
      <c r="L2662" s="11"/>
      <c r="M2662" s="32"/>
      <c r="N2662" s="31"/>
      <c r="O2662" s="11"/>
      <c r="P2662" s="32"/>
      <c r="Q2662" s="31"/>
      <c r="R2662" s="11"/>
    </row>
    <row r="2663" spans="11:18" ht="8.25">
      <c r="K2663" s="31"/>
      <c r="L2663" s="11"/>
      <c r="M2663" s="32"/>
      <c r="N2663" s="31"/>
      <c r="O2663" s="11"/>
      <c r="P2663" s="32"/>
      <c r="Q2663" s="31"/>
      <c r="R2663" s="11"/>
    </row>
    <row r="2664" spans="11:18" ht="8.25">
      <c r="K2664" s="31"/>
      <c r="L2664" s="11"/>
      <c r="M2664" s="32"/>
      <c r="N2664" s="31"/>
      <c r="O2664" s="11"/>
      <c r="P2664" s="32"/>
      <c r="Q2664" s="31"/>
      <c r="R2664" s="11"/>
    </row>
    <row r="2665" spans="11:18" ht="8.25">
      <c r="K2665" s="31"/>
      <c r="L2665" s="11"/>
      <c r="M2665" s="32"/>
      <c r="N2665" s="31"/>
      <c r="O2665" s="11"/>
      <c r="P2665" s="32"/>
      <c r="Q2665" s="31"/>
      <c r="R2665" s="11"/>
    </row>
    <row r="2666" spans="11:18" ht="8.25">
      <c r="K2666" s="31"/>
      <c r="L2666" s="11"/>
      <c r="M2666" s="32"/>
      <c r="N2666" s="31"/>
      <c r="O2666" s="11"/>
      <c r="P2666" s="32"/>
      <c r="Q2666" s="31"/>
      <c r="R2666" s="11"/>
    </row>
    <row r="2667" spans="11:18" ht="8.25">
      <c r="K2667" s="31"/>
      <c r="L2667" s="11"/>
      <c r="M2667" s="32"/>
      <c r="N2667" s="31"/>
      <c r="O2667" s="11"/>
      <c r="P2667" s="32"/>
      <c r="Q2667" s="31"/>
      <c r="R2667" s="11"/>
    </row>
    <row r="2668" spans="11:18" ht="8.25">
      <c r="K2668" s="31"/>
      <c r="L2668" s="11"/>
      <c r="M2668" s="32"/>
      <c r="N2668" s="31"/>
      <c r="O2668" s="11"/>
      <c r="P2668" s="32"/>
      <c r="Q2668" s="31"/>
      <c r="R2668" s="11"/>
    </row>
    <row r="2669" spans="11:18" ht="8.25">
      <c r="K2669" s="31"/>
      <c r="L2669" s="11"/>
      <c r="M2669" s="32"/>
      <c r="N2669" s="31"/>
      <c r="O2669" s="11"/>
      <c r="P2669" s="32"/>
      <c r="Q2669" s="31"/>
      <c r="R2669" s="11"/>
    </row>
    <row r="2670" spans="11:18" ht="8.25">
      <c r="K2670" s="31"/>
      <c r="L2670" s="11"/>
      <c r="M2670" s="32"/>
      <c r="N2670" s="31"/>
      <c r="O2670" s="11"/>
      <c r="P2670" s="32"/>
      <c r="Q2670" s="31"/>
      <c r="R2670" s="11"/>
    </row>
    <row r="2671" spans="11:18" ht="8.25">
      <c r="K2671" s="31"/>
      <c r="L2671" s="11"/>
      <c r="M2671" s="32"/>
      <c r="N2671" s="31"/>
      <c r="O2671" s="11"/>
      <c r="P2671" s="32"/>
      <c r="Q2671" s="31"/>
      <c r="R2671" s="11"/>
    </row>
    <row r="2672" spans="11:18" ht="8.25">
      <c r="K2672" s="31"/>
      <c r="L2672" s="11"/>
      <c r="M2672" s="32"/>
      <c r="N2672" s="31"/>
      <c r="O2672" s="11"/>
      <c r="P2672" s="32"/>
      <c r="Q2672" s="31"/>
      <c r="R2672" s="11"/>
    </row>
    <row r="2673" spans="11:18" ht="8.25">
      <c r="K2673" s="31"/>
      <c r="L2673" s="11"/>
      <c r="M2673" s="32"/>
      <c r="N2673" s="31"/>
      <c r="O2673" s="11"/>
      <c r="P2673" s="32"/>
      <c r="Q2673" s="31"/>
      <c r="R2673" s="11"/>
    </row>
    <row r="2674" spans="11:18" ht="8.25">
      <c r="K2674" s="31"/>
      <c r="L2674" s="11"/>
      <c r="M2674" s="32"/>
      <c r="N2674" s="31"/>
      <c r="O2674" s="11"/>
      <c r="P2674" s="32"/>
      <c r="Q2674" s="31"/>
      <c r="R2674" s="11"/>
    </row>
    <row r="2675" spans="11:18" ht="8.25">
      <c r="K2675" s="31"/>
      <c r="L2675" s="11"/>
      <c r="M2675" s="32"/>
      <c r="N2675" s="31"/>
      <c r="O2675" s="11"/>
      <c r="P2675" s="32"/>
      <c r="Q2675" s="31"/>
      <c r="R2675" s="11"/>
    </row>
    <row r="2676" spans="11:18" ht="8.25">
      <c r="K2676" s="31"/>
      <c r="L2676" s="11"/>
      <c r="M2676" s="32"/>
      <c r="N2676" s="31"/>
      <c r="O2676" s="11"/>
      <c r="P2676" s="32"/>
      <c r="Q2676" s="31"/>
      <c r="R2676" s="11"/>
    </row>
    <row r="2677" spans="11:18" ht="8.25">
      <c r="K2677" s="31"/>
      <c r="L2677" s="11"/>
      <c r="M2677" s="32"/>
      <c r="N2677" s="31"/>
      <c r="O2677" s="11"/>
      <c r="P2677" s="32"/>
      <c r="Q2677" s="31"/>
      <c r="R2677" s="11"/>
    </row>
    <row r="2678" spans="11:18" ht="8.25">
      <c r="K2678" s="31"/>
      <c r="L2678" s="11"/>
      <c r="M2678" s="32"/>
      <c r="N2678" s="31"/>
      <c r="O2678" s="11"/>
      <c r="P2678" s="32"/>
      <c r="Q2678" s="31"/>
      <c r="R2678" s="11"/>
    </row>
    <row r="2679" spans="11:18" ht="8.25">
      <c r="K2679" s="31"/>
      <c r="L2679" s="11"/>
      <c r="M2679" s="32"/>
      <c r="N2679" s="31"/>
      <c r="O2679" s="11"/>
      <c r="P2679" s="32"/>
      <c r="Q2679" s="31"/>
      <c r="R2679" s="11"/>
    </row>
    <row r="2680" spans="11:18" ht="8.25">
      <c r="K2680" s="31"/>
      <c r="L2680" s="11"/>
      <c r="M2680" s="32"/>
      <c r="N2680" s="31"/>
      <c r="O2680" s="11"/>
      <c r="P2680" s="32"/>
      <c r="Q2680" s="31"/>
      <c r="R2680" s="11"/>
    </row>
    <row r="2681" spans="11:18" ht="8.25">
      <c r="K2681" s="31"/>
      <c r="L2681" s="11"/>
      <c r="M2681" s="32"/>
      <c r="N2681" s="31"/>
      <c r="O2681" s="11"/>
      <c r="P2681" s="32"/>
      <c r="Q2681" s="31"/>
      <c r="R2681" s="11"/>
    </row>
    <row r="2682" spans="11:18" ht="8.25">
      <c r="K2682" s="31"/>
      <c r="L2682" s="11"/>
      <c r="M2682" s="32"/>
      <c r="N2682" s="31"/>
      <c r="O2682" s="11"/>
      <c r="P2682" s="32"/>
      <c r="Q2682" s="31"/>
      <c r="R2682" s="11"/>
    </row>
    <row r="2683" spans="11:18" ht="8.25">
      <c r="K2683" s="31"/>
      <c r="L2683" s="11"/>
      <c r="M2683" s="32"/>
      <c r="N2683" s="31"/>
      <c r="O2683" s="11"/>
      <c r="P2683" s="32"/>
      <c r="Q2683" s="31"/>
      <c r="R2683" s="11"/>
    </row>
    <row r="2684" spans="11:18" ht="8.25">
      <c r="K2684" s="31"/>
      <c r="L2684" s="11"/>
      <c r="M2684" s="32"/>
      <c r="N2684" s="31"/>
      <c r="O2684" s="11"/>
      <c r="P2684" s="32"/>
      <c r="Q2684" s="31"/>
      <c r="R2684" s="11"/>
    </row>
    <row r="2685" spans="11:18" ht="8.25">
      <c r="K2685" s="31"/>
      <c r="L2685" s="11"/>
      <c r="M2685" s="32"/>
      <c r="N2685" s="31"/>
      <c r="O2685" s="11"/>
      <c r="P2685" s="32"/>
      <c r="Q2685" s="31"/>
      <c r="R2685" s="11"/>
    </row>
    <row r="2686" spans="11:18" ht="8.25">
      <c r="K2686" s="31"/>
      <c r="L2686" s="11"/>
      <c r="M2686" s="32"/>
      <c r="N2686" s="31"/>
      <c r="O2686" s="11"/>
      <c r="P2686" s="32"/>
      <c r="Q2686" s="31"/>
      <c r="R2686" s="11"/>
    </row>
    <row r="2687" spans="11:18" ht="8.25">
      <c r="K2687" s="31"/>
      <c r="L2687" s="11"/>
      <c r="M2687" s="32"/>
      <c r="N2687" s="31"/>
      <c r="O2687" s="11"/>
      <c r="P2687" s="32"/>
      <c r="Q2687" s="31"/>
      <c r="R2687" s="11"/>
    </row>
    <row r="2688" spans="11:18" ht="8.25">
      <c r="K2688" s="31"/>
      <c r="L2688" s="11"/>
      <c r="M2688" s="32"/>
      <c r="N2688" s="31"/>
      <c r="O2688" s="11"/>
      <c r="P2688" s="32"/>
      <c r="Q2688" s="31"/>
      <c r="R2688" s="11"/>
    </row>
    <row r="2689" spans="11:18" ht="8.25">
      <c r="K2689" s="31"/>
      <c r="L2689" s="11"/>
      <c r="M2689" s="32"/>
      <c r="N2689" s="31"/>
      <c r="O2689" s="11"/>
      <c r="P2689" s="32"/>
      <c r="Q2689" s="31"/>
      <c r="R2689" s="11"/>
    </row>
    <row r="2690" spans="11:18" ht="8.25">
      <c r="K2690" s="31"/>
      <c r="L2690" s="11"/>
      <c r="M2690" s="32"/>
      <c r="N2690" s="31"/>
      <c r="O2690" s="11"/>
      <c r="P2690" s="32"/>
      <c r="Q2690" s="31"/>
      <c r="R2690" s="11"/>
    </row>
    <row r="2691" spans="11:18" ht="8.25">
      <c r="K2691" s="31"/>
      <c r="L2691" s="11"/>
      <c r="M2691" s="32"/>
      <c r="N2691" s="31"/>
      <c r="O2691" s="11"/>
      <c r="P2691" s="32"/>
      <c r="Q2691" s="31"/>
      <c r="R2691" s="11"/>
    </row>
    <row r="2692" spans="11:18" ht="8.25">
      <c r="K2692" s="31"/>
      <c r="L2692" s="11"/>
      <c r="M2692" s="32"/>
      <c r="N2692" s="31"/>
      <c r="O2692" s="11"/>
      <c r="P2692" s="32"/>
      <c r="Q2692" s="31"/>
      <c r="R2692" s="11"/>
    </row>
    <row r="2693" spans="11:18" ht="8.25">
      <c r="K2693" s="31"/>
      <c r="L2693" s="11"/>
      <c r="M2693" s="32"/>
      <c r="N2693" s="31"/>
      <c r="O2693" s="11"/>
      <c r="P2693" s="32"/>
      <c r="Q2693" s="31"/>
      <c r="R2693" s="11"/>
    </row>
    <row r="2694" spans="11:18" ht="8.25">
      <c r="K2694" s="31"/>
      <c r="L2694" s="11"/>
      <c r="M2694" s="32"/>
      <c r="N2694" s="31"/>
      <c r="O2694" s="11"/>
      <c r="P2694" s="32"/>
      <c r="Q2694" s="31"/>
      <c r="R2694" s="11"/>
    </row>
    <row r="2695" spans="11:18" ht="8.25">
      <c r="K2695" s="31"/>
      <c r="L2695" s="11"/>
      <c r="M2695" s="32"/>
      <c r="N2695" s="31"/>
      <c r="O2695" s="11"/>
      <c r="P2695" s="32"/>
      <c r="Q2695" s="31"/>
      <c r="R2695" s="11"/>
    </row>
    <row r="2696" spans="11:18" ht="8.25">
      <c r="K2696" s="31"/>
      <c r="L2696" s="11"/>
      <c r="M2696" s="32"/>
      <c r="N2696" s="31"/>
      <c r="O2696" s="11"/>
      <c r="P2696" s="32"/>
      <c r="Q2696" s="31"/>
      <c r="R2696" s="11"/>
    </row>
    <row r="2697" spans="11:18" ht="8.25">
      <c r="K2697" s="31"/>
      <c r="L2697" s="11"/>
      <c r="M2697" s="32"/>
      <c r="N2697" s="31"/>
      <c r="O2697" s="11"/>
      <c r="P2697" s="32"/>
      <c r="Q2697" s="31"/>
      <c r="R2697" s="11"/>
    </row>
    <row r="2698" spans="11:18" ht="8.25">
      <c r="K2698" s="31"/>
      <c r="L2698" s="11"/>
      <c r="M2698" s="32"/>
      <c r="N2698" s="31"/>
      <c r="O2698" s="11"/>
      <c r="P2698" s="32"/>
      <c r="Q2698" s="31"/>
      <c r="R2698" s="11"/>
    </row>
    <row r="2699" spans="11:18" ht="8.25">
      <c r="K2699" s="31"/>
      <c r="L2699" s="11"/>
      <c r="M2699" s="32"/>
      <c r="N2699" s="31"/>
      <c r="O2699" s="11"/>
      <c r="P2699" s="32"/>
      <c r="Q2699" s="31"/>
      <c r="R2699" s="11"/>
    </row>
    <row r="2700" spans="11:18" ht="8.25">
      <c r="K2700" s="31"/>
      <c r="L2700" s="11"/>
      <c r="M2700" s="32"/>
      <c r="N2700" s="31"/>
      <c r="O2700" s="11"/>
      <c r="P2700" s="32"/>
      <c r="Q2700" s="31"/>
      <c r="R2700" s="11"/>
    </row>
    <row r="2701" spans="11:18" ht="8.25">
      <c r="K2701" s="31"/>
      <c r="L2701" s="11"/>
      <c r="M2701" s="32"/>
      <c r="N2701" s="31"/>
      <c r="O2701" s="11"/>
      <c r="P2701" s="32"/>
      <c r="Q2701" s="31"/>
      <c r="R2701" s="11"/>
    </row>
    <row r="2702" spans="11:18" ht="8.25">
      <c r="K2702" s="31"/>
      <c r="L2702" s="11"/>
      <c r="M2702" s="32"/>
      <c r="N2702" s="31"/>
      <c r="O2702" s="11"/>
      <c r="P2702" s="32"/>
      <c r="Q2702" s="31"/>
      <c r="R2702" s="11"/>
    </row>
    <row r="2703" spans="11:18" ht="8.25">
      <c r="K2703" s="31"/>
      <c r="L2703" s="11"/>
      <c r="M2703" s="32"/>
      <c r="N2703" s="31"/>
      <c r="O2703" s="11"/>
      <c r="P2703" s="32"/>
      <c r="Q2703" s="31"/>
      <c r="R2703" s="11"/>
    </row>
    <row r="2704" spans="11:18" ht="8.25">
      <c r="K2704" s="31"/>
      <c r="L2704" s="11"/>
      <c r="M2704" s="32"/>
      <c r="N2704" s="31"/>
      <c r="O2704" s="11"/>
      <c r="P2704" s="32"/>
      <c r="Q2704" s="31"/>
      <c r="R2704" s="11"/>
    </row>
    <row r="2705" spans="11:18" ht="8.25">
      <c r="K2705" s="31"/>
      <c r="L2705" s="11"/>
      <c r="M2705" s="32"/>
      <c r="N2705" s="31"/>
      <c r="O2705" s="11"/>
      <c r="P2705" s="32"/>
      <c r="Q2705" s="31"/>
      <c r="R2705" s="11"/>
    </row>
    <row r="2706" spans="11:18" ht="8.25">
      <c r="K2706" s="31"/>
      <c r="L2706" s="11"/>
      <c r="M2706" s="32"/>
      <c r="N2706" s="31"/>
      <c r="O2706" s="11"/>
      <c r="P2706" s="32"/>
      <c r="Q2706" s="31"/>
      <c r="R2706" s="11"/>
    </row>
    <row r="2707" spans="11:18" ht="8.25">
      <c r="K2707" s="31"/>
      <c r="L2707" s="11"/>
      <c r="M2707" s="32"/>
      <c r="N2707" s="31"/>
      <c r="O2707" s="11"/>
      <c r="P2707" s="32"/>
      <c r="Q2707" s="31"/>
      <c r="R2707" s="11"/>
    </row>
    <row r="2708" spans="11:18" ht="8.25">
      <c r="K2708" s="31"/>
      <c r="L2708" s="11"/>
      <c r="M2708" s="32"/>
      <c r="N2708" s="31"/>
      <c r="O2708" s="11"/>
      <c r="P2708" s="32"/>
      <c r="Q2708" s="31"/>
      <c r="R2708" s="11"/>
    </row>
    <row r="2709" spans="11:18" ht="8.25">
      <c r="K2709" s="31"/>
      <c r="L2709" s="11"/>
      <c r="M2709" s="32"/>
      <c r="N2709" s="31"/>
      <c r="O2709" s="11"/>
      <c r="P2709" s="32"/>
      <c r="Q2709" s="31"/>
      <c r="R2709" s="11"/>
    </row>
    <row r="2710" spans="11:18" ht="8.25">
      <c r="K2710" s="31"/>
      <c r="L2710" s="11"/>
      <c r="M2710" s="32"/>
      <c r="N2710" s="31"/>
      <c r="O2710" s="11"/>
      <c r="P2710" s="32"/>
      <c r="Q2710" s="31"/>
      <c r="R2710" s="11"/>
    </row>
    <row r="2711" spans="11:18" ht="8.25">
      <c r="K2711" s="31"/>
      <c r="L2711" s="11"/>
      <c r="M2711" s="32"/>
      <c r="N2711" s="31"/>
      <c r="O2711" s="11"/>
      <c r="P2711" s="32"/>
      <c r="Q2711" s="31"/>
      <c r="R2711" s="11"/>
    </row>
    <row r="2712" spans="11:18" ht="8.25">
      <c r="K2712" s="31"/>
      <c r="L2712" s="11"/>
      <c r="M2712" s="32"/>
      <c r="N2712" s="31"/>
      <c r="O2712" s="11"/>
      <c r="P2712" s="32"/>
      <c r="Q2712" s="31"/>
      <c r="R2712" s="11"/>
    </row>
    <row r="2713" spans="11:18" ht="8.25">
      <c r="K2713" s="31"/>
      <c r="L2713" s="11"/>
      <c r="M2713" s="32"/>
      <c r="N2713" s="31"/>
      <c r="O2713" s="11"/>
      <c r="P2713" s="32"/>
      <c r="Q2713" s="31"/>
      <c r="R2713" s="11"/>
    </row>
    <row r="2714" spans="11:18" ht="8.25">
      <c r="K2714" s="31"/>
      <c r="L2714" s="11"/>
      <c r="M2714" s="32"/>
      <c r="N2714" s="31"/>
      <c r="O2714" s="11"/>
      <c r="P2714" s="32"/>
      <c r="Q2714" s="31"/>
      <c r="R2714" s="11"/>
    </row>
    <row r="2715" spans="11:18" ht="8.25">
      <c r="K2715" s="31"/>
      <c r="L2715" s="11"/>
      <c r="M2715" s="32"/>
      <c r="N2715" s="31"/>
      <c r="O2715" s="11"/>
      <c r="P2715" s="32"/>
      <c r="Q2715" s="31"/>
      <c r="R2715" s="11"/>
    </row>
    <row r="2716" spans="11:18" ht="8.25">
      <c r="K2716" s="31"/>
      <c r="L2716" s="11"/>
      <c r="M2716" s="32"/>
      <c r="N2716" s="31"/>
      <c r="O2716" s="11"/>
      <c r="P2716" s="32"/>
      <c r="Q2716" s="31"/>
      <c r="R2716" s="11"/>
    </row>
    <row r="2717" spans="11:18" ht="8.25">
      <c r="K2717" s="31"/>
      <c r="L2717" s="11"/>
      <c r="M2717" s="32"/>
      <c r="N2717" s="31"/>
      <c r="O2717" s="11"/>
      <c r="P2717" s="32"/>
      <c r="Q2717" s="31"/>
      <c r="R2717" s="11"/>
    </row>
    <row r="2718" spans="11:18" ht="8.25">
      <c r="K2718" s="31"/>
      <c r="L2718" s="11"/>
      <c r="M2718" s="32"/>
      <c r="N2718" s="31"/>
      <c r="O2718" s="11"/>
      <c r="P2718" s="32"/>
      <c r="Q2718" s="31"/>
      <c r="R2718" s="11"/>
    </row>
    <row r="2719" spans="11:18" ht="8.25">
      <c r="K2719" s="31"/>
      <c r="L2719" s="11"/>
      <c r="M2719" s="32"/>
      <c r="N2719" s="31"/>
      <c r="O2719" s="11"/>
      <c r="P2719" s="32"/>
      <c r="Q2719" s="31"/>
      <c r="R2719" s="11"/>
    </row>
    <row r="2720" spans="11:18" ht="8.25">
      <c r="K2720" s="31"/>
      <c r="L2720" s="11"/>
      <c r="M2720" s="32"/>
      <c r="N2720" s="31"/>
      <c r="O2720" s="11"/>
      <c r="P2720" s="32"/>
      <c r="Q2720" s="31"/>
      <c r="R2720" s="11"/>
    </row>
    <row r="2721" spans="11:18" ht="8.25">
      <c r="K2721" s="31"/>
      <c r="L2721" s="11"/>
      <c r="M2721" s="32"/>
      <c r="N2721" s="31"/>
      <c r="O2721" s="11"/>
      <c r="P2721" s="32"/>
      <c r="Q2721" s="31"/>
      <c r="R2721" s="11"/>
    </row>
    <row r="2722" spans="11:18" ht="8.25">
      <c r="K2722" s="31"/>
      <c r="L2722" s="11"/>
      <c r="M2722" s="32"/>
      <c r="N2722" s="31"/>
      <c r="O2722" s="11"/>
      <c r="P2722" s="32"/>
      <c r="Q2722" s="31"/>
      <c r="R2722" s="11"/>
    </row>
    <row r="2723" spans="11:18" ht="8.25">
      <c r="K2723" s="31"/>
      <c r="L2723" s="11"/>
      <c r="M2723" s="32"/>
      <c r="N2723" s="31"/>
      <c r="O2723" s="11"/>
      <c r="P2723" s="32"/>
      <c r="Q2723" s="31"/>
      <c r="R2723" s="11"/>
    </row>
    <row r="2724" spans="11:18" ht="8.25">
      <c r="K2724" s="31"/>
      <c r="L2724" s="11"/>
      <c r="M2724" s="32"/>
      <c r="N2724" s="31"/>
      <c r="O2724" s="11"/>
      <c r="P2724" s="32"/>
      <c r="Q2724" s="31"/>
      <c r="R2724" s="11"/>
    </row>
    <row r="2725" spans="11:18" ht="8.25">
      <c r="K2725" s="31"/>
      <c r="L2725" s="11"/>
      <c r="M2725" s="32"/>
      <c r="N2725" s="31"/>
      <c r="O2725" s="11"/>
      <c r="P2725" s="32"/>
      <c r="Q2725" s="31"/>
      <c r="R2725" s="11"/>
    </row>
    <row r="2726" spans="11:18" ht="8.25">
      <c r="K2726" s="31"/>
      <c r="L2726" s="11"/>
      <c r="M2726" s="32"/>
      <c r="N2726" s="31"/>
      <c r="O2726" s="11"/>
      <c r="P2726" s="32"/>
      <c r="Q2726" s="31"/>
      <c r="R2726" s="11"/>
    </row>
    <row r="2727" spans="11:18" ht="8.25">
      <c r="K2727" s="31"/>
      <c r="L2727" s="11"/>
      <c r="M2727" s="32"/>
      <c r="N2727" s="31"/>
      <c r="O2727" s="11"/>
      <c r="P2727" s="32"/>
      <c r="Q2727" s="31"/>
      <c r="R2727" s="11"/>
    </row>
    <row r="2728" spans="11:18" ht="8.25">
      <c r="K2728" s="31"/>
      <c r="L2728" s="11"/>
      <c r="M2728" s="32"/>
      <c r="N2728" s="31"/>
      <c r="O2728" s="11"/>
      <c r="P2728" s="32"/>
      <c r="Q2728" s="31"/>
      <c r="R2728" s="11"/>
    </row>
    <row r="2729" spans="11:18" ht="8.25">
      <c r="K2729" s="31"/>
      <c r="L2729" s="11"/>
      <c r="M2729" s="32"/>
      <c r="N2729" s="31"/>
      <c r="O2729" s="11"/>
      <c r="P2729" s="32"/>
      <c r="Q2729" s="31"/>
      <c r="R2729" s="11"/>
    </row>
    <row r="2730" spans="11:18" ht="8.25">
      <c r="K2730" s="31"/>
      <c r="L2730" s="11"/>
      <c r="M2730" s="32"/>
      <c r="N2730" s="31"/>
      <c r="O2730" s="11"/>
      <c r="P2730" s="32"/>
      <c r="Q2730" s="31"/>
      <c r="R2730" s="11"/>
    </row>
    <row r="2731" spans="11:18" ht="8.25">
      <c r="K2731" s="31"/>
      <c r="L2731" s="11"/>
      <c r="M2731" s="32"/>
      <c r="N2731" s="31"/>
      <c r="O2731" s="11"/>
      <c r="P2731" s="32"/>
      <c r="Q2731" s="31"/>
      <c r="R2731" s="11"/>
    </row>
    <row r="2732" spans="11:18" ht="8.25">
      <c r="K2732" s="31"/>
      <c r="L2732" s="11"/>
      <c r="M2732" s="32"/>
      <c r="N2732" s="31"/>
      <c r="O2732" s="11"/>
      <c r="P2732" s="32"/>
      <c r="Q2732" s="31"/>
      <c r="R2732" s="11"/>
    </row>
    <row r="2733" spans="11:18" ht="8.25">
      <c r="K2733" s="31"/>
      <c r="L2733" s="11"/>
      <c r="M2733" s="32"/>
      <c r="N2733" s="31"/>
      <c r="O2733" s="11"/>
      <c r="P2733" s="32"/>
      <c r="Q2733" s="31"/>
      <c r="R2733" s="11"/>
    </row>
    <row r="2734" spans="11:18" ht="8.25">
      <c r="K2734" s="31"/>
      <c r="L2734" s="11"/>
      <c r="M2734" s="32"/>
      <c r="N2734" s="31"/>
      <c r="O2734" s="11"/>
      <c r="P2734" s="32"/>
      <c r="Q2734" s="31"/>
      <c r="R2734" s="11"/>
    </row>
    <row r="2735" spans="11:18" ht="8.25">
      <c r="K2735" s="31"/>
      <c r="L2735" s="11"/>
      <c r="M2735" s="32"/>
      <c r="N2735" s="31"/>
      <c r="O2735" s="11"/>
      <c r="P2735" s="32"/>
      <c r="Q2735" s="31"/>
      <c r="R2735" s="11"/>
    </row>
    <row r="2736" spans="11:18" ht="8.25">
      <c r="K2736" s="31"/>
      <c r="L2736" s="11"/>
      <c r="M2736" s="32"/>
      <c r="N2736" s="31"/>
      <c r="O2736" s="11"/>
      <c r="P2736" s="32"/>
      <c r="Q2736" s="31"/>
      <c r="R2736" s="11"/>
    </row>
    <row r="2737" spans="11:18" ht="8.25">
      <c r="K2737" s="31"/>
      <c r="L2737" s="11"/>
      <c r="M2737" s="32"/>
      <c r="N2737" s="31"/>
      <c r="O2737" s="11"/>
      <c r="P2737" s="32"/>
      <c r="Q2737" s="31"/>
      <c r="R2737" s="11"/>
    </row>
    <row r="2738" spans="11:18" ht="8.25">
      <c r="K2738" s="31"/>
      <c r="L2738" s="11"/>
      <c r="M2738" s="32"/>
      <c r="N2738" s="31"/>
      <c r="O2738" s="11"/>
      <c r="P2738" s="32"/>
      <c r="Q2738" s="31"/>
      <c r="R2738" s="11"/>
    </row>
    <row r="2739" spans="11:18" ht="8.25">
      <c r="K2739" s="31"/>
      <c r="L2739" s="11"/>
      <c r="M2739" s="32"/>
      <c r="N2739" s="31"/>
      <c r="O2739" s="11"/>
      <c r="P2739" s="32"/>
      <c r="Q2739" s="31"/>
      <c r="R2739" s="11"/>
    </row>
    <row r="2740" spans="11:18" ht="8.25">
      <c r="K2740" s="31"/>
      <c r="L2740" s="11"/>
      <c r="M2740" s="32"/>
      <c r="N2740" s="31"/>
      <c r="O2740" s="11"/>
      <c r="P2740" s="32"/>
      <c r="Q2740" s="31"/>
      <c r="R2740" s="11"/>
    </row>
    <row r="2741" spans="11:18" ht="8.25">
      <c r="K2741" s="31"/>
      <c r="L2741" s="11"/>
      <c r="M2741" s="32"/>
      <c r="N2741" s="31"/>
      <c r="O2741" s="11"/>
      <c r="P2741" s="32"/>
      <c r="Q2741" s="31"/>
      <c r="R2741" s="11"/>
    </row>
    <row r="2742" spans="11:18" ht="8.25">
      <c r="K2742" s="31"/>
      <c r="L2742" s="11"/>
      <c r="M2742" s="32"/>
      <c r="N2742" s="31"/>
      <c r="O2742" s="11"/>
      <c r="P2742" s="32"/>
      <c r="Q2742" s="31"/>
      <c r="R2742" s="11"/>
    </row>
    <row r="2743" spans="11:18" ht="8.25">
      <c r="K2743" s="31"/>
      <c r="L2743" s="11"/>
      <c r="M2743" s="32"/>
      <c r="N2743" s="31"/>
      <c r="O2743" s="11"/>
      <c r="P2743" s="32"/>
      <c r="Q2743" s="31"/>
      <c r="R2743" s="11"/>
    </row>
    <row r="2744" spans="11:18" ht="8.25">
      <c r="K2744" s="31"/>
      <c r="L2744" s="11"/>
      <c r="M2744" s="32"/>
      <c r="N2744" s="31"/>
      <c r="O2744" s="11"/>
      <c r="P2744" s="32"/>
      <c r="Q2744" s="31"/>
      <c r="R2744" s="11"/>
    </row>
    <row r="2745" spans="11:18" ht="8.25">
      <c r="K2745" s="31"/>
      <c r="L2745" s="11"/>
      <c r="M2745" s="32"/>
      <c r="N2745" s="31"/>
      <c r="O2745" s="11"/>
      <c r="P2745" s="32"/>
      <c r="Q2745" s="31"/>
      <c r="R2745" s="11"/>
    </row>
    <row r="2746" spans="11:18" ht="8.25">
      <c r="K2746" s="31"/>
      <c r="L2746" s="11"/>
      <c r="M2746" s="32"/>
      <c r="N2746" s="31"/>
      <c r="O2746" s="11"/>
      <c r="P2746" s="32"/>
      <c r="Q2746" s="31"/>
      <c r="R2746" s="11"/>
    </row>
    <row r="2747" spans="11:18" ht="8.25">
      <c r="K2747" s="31"/>
      <c r="L2747" s="11"/>
      <c r="M2747" s="32"/>
      <c r="N2747" s="31"/>
      <c r="O2747" s="11"/>
      <c r="P2747" s="32"/>
      <c r="Q2747" s="31"/>
      <c r="R2747" s="11"/>
    </row>
    <row r="2748" spans="11:18" ht="8.25">
      <c r="K2748" s="31"/>
      <c r="L2748" s="11"/>
      <c r="M2748" s="32"/>
      <c r="N2748" s="31"/>
      <c r="O2748" s="11"/>
      <c r="P2748" s="32"/>
      <c r="Q2748" s="31"/>
      <c r="R2748" s="11"/>
    </row>
    <row r="2749" spans="11:18" ht="8.25">
      <c r="K2749" s="31"/>
      <c r="L2749" s="11"/>
      <c r="M2749" s="32"/>
      <c r="N2749" s="31"/>
      <c r="O2749" s="11"/>
      <c r="P2749" s="32"/>
      <c r="Q2749" s="31"/>
      <c r="R2749" s="11"/>
    </row>
    <row r="2750" spans="11:18" ht="8.25">
      <c r="K2750" s="31"/>
      <c r="L2750" s="11"/>
      <c r="M2750" s="32"/>
      <c r="N2750" s="31"/>
      <c r="O2750" s="11"/>
      <c r="P2750" s="32"/>
      <c r="Q2750" s="31"/>
      <c r="R2750" s="11"/>
    </row>
    <row r="2751" spans="11:18" ht="8.25">
      <c r="K2751" s="31"/>
      <c r="L2751" s="11"/>
      <c r="M2751" s="32"/>
      <c r="N2751" s="31"/>
      <c r="O2751" s="11"/>
      <c r="P2751" s="32"/>
      <c r="Q2751" s="31"/>
      <c r="R2751" s="11"/>
    </row>
    <row r="2752" spans="11:18" ht="8.25">
      <c r="K2752" s="31"/>
      <c r="L2752" s="11"/>
      <c r="M2752" s="32"/>
      <c r="N2752" s="31"/>
      <c r="O2752" s="11"/>
      <c r="P2752" s="32"/>
      <c r="Q2752" s="31"/>
      <c r="R2752" s="11"/>
    </row>
    <row r="2753" spans="11:18" ht="8.25">
      <c r="K2753" s="31"/>
      <c r="L2753" s="11"/>
      <c r="M2753" s="32"/>
      <c r="N2753" s="31"/>
      <c r="O2753" s="11"/>
      <c r="P2753" s="32"/>
      <c r="Q2753" s="31"/>
      <c r="R2753" s="11"/>
    </row>
    <row r="2754" spans="11:18" ht="8.25">
      <c r="K2754" s="31"/>
      <c r="L2754" s="11"/>
      <c r="M2754" s="32"/>
      <c r="N2754" s="31"/>
      <c r="O2754" s="11"/>
      <c r="P2754" s="32"/>
      <c r="Q2754" s="31"/>
      <c r="R2754" s="11"/>
    </row>
    <row r="2755" spans="11:18" ht="8.25">
      <c r="K2755" s="31"/>
      <c r="L2755" s="11"/>
      <c r="M2755" s="32"/>
      <c r="N2755" s="31"/>
      <c r="O2755" s="11"/>
      <c r="P2755" s="32"/>
      <c r="Q2755" s="31"/>
      <c r="R2755" s="11"/>
    </row>
    <row r="2756" spans="11:18" ht="8.25">
      <c r="K2756" s="31"/>
      <c r="L2756" s="11"/>
      <c r="M2756" s="32"/>
      <c r="N2756" s="31"/>
      <c r="O2756" s="11"/>
      <c r="P2756" s="32"/>
      <c r="Q2756" s="31"/>
      <c r="R2756" s="11"/>
    </row>
    <row r="2757" spans="11:18" ht="8.25">
      <c r="K2757" s="31"/>
      <c r="L2757" s="11"/>
      <c r="M2757" s="32"/>
      <c r="N2757" s="31"/>
      <c r="O2757" s="11"/>
      <c r="P2757" s="32"/>
      <c r="Q2757" s="31"/>
      <c r="R2757" s="11"/>
    </row>
    <row r="2758" spans="11:18" ht="8.25">
      <c r="K2758" s="31"/>
      <c r="L2758" s="11"/>
      <c r="M2758" s="32"/>
      <c r="N2758" s="31"/>
      <c r="O2758" s="11"/>
      <c r="P2758" s="32"/>
      <c r="Q2758" s="31"/>
      <c r="R2758" s="11"/>
    </row>
    <row r="2759" spans="11:18" ht="8.25">
      <c r="K2759" s="31"/>
      <c r="L2759" s="11"/>
      <c r="M2759" s="32"/>
      <c r="N2759" s="31"/>
      <c r="O2759" s="11"/>
      <c r="P2759" s="32"/>
      <c r="Q2759" s="31"/>
      <c r="R2759" s="11"/>
    </row>
    <row r="2760" spans="11:18" ht="8.25">
      <c r="K2760" s="31"/>
      <c r="L2760" s="11"/>
      <c r="M2760" s="32"/>
      <c r="N2760" s="31"/>
      <c r="O2760" s="11"/>
      <c r="P2760" s="32"/>
      <c r="Q2760" s="31"/>
      <c r="R2760" s="11"/>
    </row>
    <row r="2761" spans="11:18" ht="8.25">
      <c r="K2761" s="31"/>
      <c r="L2761" s="11"/>
      <c r="M2761" s="32"/>
      <c r="N2761" s="31"/>
      <c r="O2761" s="11"/>
      <c r="P2761" s="32"/>
      <c r="Q2761" s="31"/>
      <c r="R2761" s="11"/>
    </row>
    <row r="2762" spans="11:18" ht="8.25">
      <c r="K2762" s="31"/>
      <c r="L2762" s="11"/>
      <c r="M2762" s="32"/>
      <c r="N2762" s="31"/>
      <c r="O2762" s="11"/>
      <c r="P2762" s="32"/>
      <c r="Q2762" s="31"/>
      <c r="R2762" s="11"/>
    </row>
    <row r="2763" spans="11:18" ht="8.25">
      <c r="K2763" s="31"/>
      <c r="L2763" s="11"/>
      <c r="M2763" s="32"/>
      <c r="N2763" s="31"/>
      <c r="O2763" s="11"/>
      <c r="P2763" s="32"/>
      <c r="Q2763" s="31"/>
      <c r="R2763" s="11"/>
    </row>
    <row r="2764" spans="11:18" ht="8.25">
      <c r="K2764" s="31"/>
      <c r="L2764" s="11"/>
      <c r="M2764" s="32"/>
      <c r="N2764" s="31"/>
      <c r="O2764" s="11"/>
      <c r="P2764" s="32"/>
      <c r="Q2764" s="31"/>
      <c r="R2764" s="11"/>
    </row>
    <row r="2765" spans="11:18" ht="8.25">
      <c r="K2765" s="31"/>
      <c r="L2765" s="11"/>
      <c r="M2765" s="32"/>
      <c r="N2765" s="31"/>
      <c r="O2765" s="11"/>
      <c r="P2765" s="32"/>
      <c r="Q2765" s="31"/>
      <c r="R2765" s="11"/>
    </row>
    <row r="2766" spans="11:18" ht="8.25">
      <c r="K2766" s="31"/>
      <c r="L2766" s="11"/>
      <c r="M2766" s="32"/>
      <c r="N2766" s="31"/>
      <c r="O2766" s="11"/>
      <c r="P2766" s="32"/>
      <c r="Q2766" s="31"/>
      <c r="R2766" s="11"/>
    </row>
    <row r="2767" spans="11:18" ht="8.25">
      <c r="K2767" s="31"/>
      <c r="L2767" s="11"/>
      <c r="M2767" s="32"/>
      <c r="N2767" s="31"/>
      <c r="O2767" s="11"/>
      <c r="P2767" s="32"/>
      <c r="Q2767" s="31"/>
      <c r="R2767" s="11"/>
    </row>
    <row r="2768" spans="11:18" ht="8.25">
      <c r="K2768" s="31"/>
      <c r="L2768" s="11"/>
      <c r="M2768" s="32"/>
      <c r="N2768" s="31"/>
      <c r="O2768" s="11"/>
      <c r="P2768" s="32"/>
      <c r="Q2768" s="31"/>
      <c r="R2768" s="11"/>
    </row>
    <row r="2769" spans="11:18" ht="8.25">
      <c r="K2769" s="31"/>
      <c r="L2769" s="11"/>
      <c r="M2769" s="32"/>
      <c r="N2769" s="31"/>
      <c r="O2769" s="11"/>
      <c r="P2769" s="32"/>
      <c r="Q2769" s="31"/>
      <c r="R2769" s="11"/>
    </row>
    <row r="2770" spans="11:18" ht="8.25">
      <c r="K2770" s="31"/>
      <c r="L2770" s="11"/>
      <c r="M2770" s="32"/>
      <c r="N2770" s="31"/>
      <c r="O2770" s="11"/>
      <c r="P2770" s="32"/>
      <c r="Q2770" s="31"/>
      <c r="R2770" s="11"/>
    </row>
    <row r="2771" spans="11:18" ht="8.25">
      <c r="K2771" s="31"/>
      <c r="L2771" s="11"/>
      <c r="M2771" s="32"/>
      <c r="N2771" s="31"/>
      <c r="O2771" s="11"/>
      <c r="P2771" s="32"/>
      <c r="Q2771" s="31"/>
      <c r="R2771" s="11"/>
    </row>
    <row r="2772" spans="11:18" ht="8.25">
      <c r="K2772" s="31"/>
      <c r="L2772" s="11"/>
      <c r="M2772" s="32"/>
      <c r="N2772" s="31"/>
      <c r="O2772" s="11"/>
      <c r="P2772" s="32"/>
      <c r="Q2772" s="31"/>
      <c r="R2772" s="11"/>
    </row>
    <row r="2773" spans="11:18" ht="8.25">
      <c r="K2773" s="31"/>
      <c r="L2773" s="11"/>
      <c r="M2773" s="32"/>
      <c r="N2773" s="31"/>
      <c r="O2773" s="11"/>
      <c r="P2773" s="32"/>
      <c r="Q2773" s="31"/>
      <c r="R2773" s="11"/>
    </row>
    <row r="2774" spans="11:18" ht="8.25">
      <c r="K2774" s="31"/>
      <c r="L2774" s="11"/>
      <c r="M2774" s="32"/>
      <c r="N2774" s="31"/>
      <c r="O2774" s="11"/>
      <c r="P2774" s="32"/>
      <c r="Q2774" s="31"/>
      <c r="R2774" s="11"/>
    </row>
    <row r="2775" spans="11:18" ht="8.25">
      <c r="K2775" s="31"/>
      <c r="L2775" s="11"/>
      <c r="M2775" s="32"/>
      <c r="N2775" s="31"/>
      <c r="O2775" s="11"/>
      <c r="P2775" s="32"/>
      <c r="Q2775" s="31"/>
      <c r="R2775" s="11"/>
    </row>
    <row r="2776" spans="11:18" ht="8.25">
      <c r="K2776" s="31"/>
      <c r="L2776" s="11"/>
      <c r="M2776" s="32"/>
      <c r="N2776" s="31"/>
      <c r="O2776" s="11"/>
      <c r="P2776" s="32"/>
      <c r="Q2776" s="31"/>
      <c r="R2776" s="11"/>
    </row>
    <row r="2777" spans="11:18" ht="8.25">
      <c r="K2777" s="31"/>
      <c r="L2777" s="11"/>
      <c r="M2777" s="32"/>
      <c r="N2777" s="31"/>
      <c r="O2777" s="11"/>
      <c r="P2777" s="32"/>
      <c r="Q2777" s="31"/>
      <c r="R2777" s="11"/>
    </row>
    <row r="2778" spans="11:18" ht="8.25">
      <c r="K2778" s="31"/>
      <c r="L2778" s="11"/>
      <c r="M2778" s="32"/>
      <c r="N2778" s="31"/>
      <c r="O2778" s="11"/>
      <c r="P2778" s="32"/>
      <c r="Q2778" s="31"/>
      <c r="R2778" s="11"/>
    </row>
    <row r="2779" spans="11:18" ht="8.25">
      <c r="K2779" s="31"/>
      <c r="L2779" s="11"/>
      <c r="M2779" s="32"/>
      <c r="N2779" s="31"/>
      <c r="O2779" s="11"/>
      <c r="P2779" s="32"/>
      <c r="Q2779" s="31"/>
      <c r="R2779" s="11"/>
    </row>
    <row r="2780" spans="11:18" ht="8.25">
      <c r="K2780" s="31"/>
      <c r="L2780" s="11"/>
      <c r="M2780" s="32"/>
      <c r="N2780" s="31"/>
      <c r="O2780" s="11"/>
      <c r="P2780" s="32"/>
      <c r="Q2780" s="31"/>
      <c r="R2780" s="11"/>
    </row>
    <row r="2781" spans="11:18" ht="8.25">
      <c r="K2781" s="31"/>
      <c r="L2781" s="11"/>
      <c r="M2781" s="32"/>
      <c r="N2781" s="31"/>
      <c r="O2781" s="11"/>
      <c r="P2781" s="32"/>
      <c r="Q2781" s="31"/>
      <c r="R2781" s="11"/>
    </row>
    <row r="2782" spans="11:18" ht="8.25">
      <c r="K2782" s="31"/>
      <c r="L2782" s="11"/>
      <c r="M2782" s="32"/>
      <c r="N2782" s="31"/>
      <c r="O2782" s="11"/>
      <c r="P2782" s="32"/>
      <c r="Q2782" s="31"/>
      <c r="R2782" s="11"/>
    </row>
    <row r="2783" spans="11:18" ht="8.25">
      <c r="K2783" s="31"/>
      <c r="L2783" s="11"/>
      <c r="M2783" s="32"/>
      <c r="N2783" s="31"/>
      <c r="O2783" s="11"/>
      <c r="P2783" s="32"/>
      <c r="Q2783" s="31"/>
      <c r="R2783" s="11"/>
    </row>
    <row r="2784" spans="11:18" ht="8.25">
      <c r="K2784" s="31"/>
      <c r="L2784" s="11"/>
      <c r="M2784" s="32"/>
      <c r="N2784" s="31"/>
      <c r="O2784" s="11"/>
      <c r="P2784" s="32"/>
      <c r="Q2784" s="31"/>
      <c r="R2784" s="11"/>
    </row>
    <row r="2785" spans="11:18" ht="8.25">
      <c r="K2785" s="31"/>
      <c r="L2785" s="11"/>
      <c r="M2785" s="32"/>
      <c r="N2785" s="31"/>
      <c r="O2785" s="11"/>
      <c r="P2785" s="32"/>
      <c r="Q2785" s="31"/>
      <c r="R2785" s="11"/>
    </row>
    <row r="2786" spans="11:18" ht="8.25">
      <c r="K2786" s="31"/>
      <c r="L2786" s="11"/>
      <c r="M2786" s="32"/>
      <c r="N2786" s="31"/>
      <c r="O2786" s="11"/>
      <c r="P2786" s="32"/>
      <c r="Q2786" s="31"/>
      <c r="R2786" s="11"/>
    </row>
    <row r="2787" spans="11:18" ht="8.25">
      <c r="K2787" s="31"/>
      <c r="L2787" s="11"/>
      <c r="M2787" s="32"/>
      <c r="N2787" s="31"/>
      <c r="O2787" s="11"/>
      <c r="P2787" s="32"/>
      <c r="Q2787" s="31"/>
      <c r="R2787" s="11"/>
    </row>
    <row r="2788" spans="11:18" ht="8.25">
      <c r="K2788" s="31"/>
      <c r="L2788" s="11"/>
      <c r="M2788" s="32"/>
      <c r="N2788" s="31"/>
      <c r="O2788" s="11"/>
      <c r="P2788" s="32"/>
      <c r="Q2788" s="31"/>
      <c r="R2788" s="11"/>
    </row>
    <row r="2789" spans="11:18" ht="8.25">
      <c r="K2789" s="31"/>
      <c r="L2789" s="11"/>
      <c r="M2789" s="32"/>
      <c r="N2789" s="31"/>
      <c r="O2789" s="11"/>
      <c r="P2789" s="32"/>
      <c r="Q2789" s="31"/>
      <c r="R2789" s="11"/>
    </row>
    <row r="2790" spans="11:18" ht="8.25">
      <c r="K2790" s="31"/>
      <c r="L2790" s="11"/>
      <c r="M2790" s="32"/>
      <c r="N2790" s="31"/>
      <c r="O2790" s="11"/>
      <c r="P2790" s="32"/>
      <c r="Q2790" s="31"/>
      <c r="R2790" s="11"/>
    </row>
    <row r="2791" spans="11:18" ht="8.25">
      <c r="K2791" s="31"/>
      <c r="L2791" s="11"/>
      <c r="M2791" s="32"/>
      <c r="N2791" s="31"/>
      <c r="O2791" s="11"/>
      <c r="P2791" s="32"/>
      <c r="Q2791" s="31"/>
      <c r="R2791" s="11"/>
    </row>
    <row r="2792" spans="11:18" ht="8.25">
      <c r="K2792" s="31"/>
      <c r="L2792" s="11"/>
      <c r="M2792" s="32"/>
      <c r="N2792" s="31"/>
      <c r="O2792" s="11"/>
      <c r="P2792" s="32"/>
      <c r="Q2792" s="31"/>
      <c r="R2792" s="11"/>
    </row>
    <row r="2793" spans="11:18" ht="8.25">
      <c r="K2793" s="31"/>
      <c r="L2793" s="11"/>
      <c r="M2793" s="32"/>
      <c r="N2793" s="31"/>
      <c r="O2793" s="11"/>
      <c r="P2793" s="32"/>
      <c r="Q2793" s="31"/>
      <c r="R2793" s="11"/>
    </row>
    <row r="2794" spans="11:18" ht="8.25">
      <c r="K2794" s="31"/>
      <c r="L2794" s="11"/>
      <c r="M2794" s="32"/>
      <c r="N2794" s="31"/>
      <c r="O2794" s="11"/>
      <c r="P2794" s="32"/>
      <c r="Q2794" s="31"/>
      <c r="R2794" s="11"/>
    </row>
    <row r="2795" spans="11:18" ht="8.25">
      <c r="K2795" s="31"/>
      <c r="L2795" s="11"/>
      <c r="M2795" s="32"/>
      <c r="N2795" s="31"/>
      <c r="O2795" s="11"/>
      <c r="P2795" s="32"/>
      <c r="Q2795" s="31"/>
      <c r="R2795" s="11"/>
    </row>
    <row r="2796" spans="11:18" ht="8.25">
      <c r="K2796" s="31"/>
      <c r="L2796" s="11"/>
      <c r="M2796" s="32"/>
      <c r="N2796" s="31"/>
      <c r="O2796" s="11"/>
      <c r="P2796" s="32"/>
      <c r="Q2796" s="31"/>
      <c r="R2796" s="11"/>
    </row>
    <row r="2797" spans="11:18" ht="8.25">
      <c r="K2797" s="31"/>
      <c r="L2797" s="11"/>
      <c r="M2797" s="32"/>
      <c r="N2797" s="31"/>
      <c r="O2797" s="11"/>
      <c r="P2797" s="32"/>
      <c r="Q2797" s="31"/>
      <c r="R2797" s="11"/>
    </row>
    <row r="2798" spans="11:18" ht="8.25">
      <c r="K2798" s="31"/>
      <c r="L2798" s="11"/>
      <c r="M2798" s="32"/>
      <c r="N2798" s="31"/>
      <c r="O2798" s="11"/>
      <c r="P2798" s="32"/>
      <c r="Q2798" s="31"/>
      <c r="R2798" s="11"/>
    </row>
    <row r="2799" spans="11:18" ht="8.25">
      <c r="K2799" s="31"/>
      <c r="L2799" s="11"/>
      <c r="M2799" s="32"/>
      <c r="N2799" s="31"/>
      <c r="O2799" s="11"/>
      <c r="P2799" s="32"/>
      <c r="Q2799" s="31"/>
      <c r="R2799" s="11"/>
    </row>
    <row r="2800" spans="11:18" ht="8.25">
      <c r="K2800" s="31"/>
      <c r="L2800" s="11"/>
      <c r="M2800" s="32"/>
      <c r="N2800" s="31"/>
      <c r="O2800" s="11"/>
      <c r="P2800" s="32"/>
      <c r="Q2800" s="31"/>
      <c r="R2800" s="11"/>
    </row>
    <row r="2801" spans="11:18" ht="8.25">
      <c r="K2801" s="31"/>
      <c r="L2801" s="11"/>
      <c r="M2801" s="32"/>
      <c r="N2801" s="31"/>
      <c r="O2801" s="11"/>
      <c r="P2801" s="32"/>
      <c r="Q2801" s="31"/>
      <c r="R2801" s="11"/>
    </row>
    <row r="2802" spans="11:18" ht="8.25">
      <c r="K2802" s="31"/>
      <c r="L2802" s="11"/>
      <c r="M2802" s="32"/>
      <c r="N2802" s="31"/>
      <c r="O2802" s="11"/>
      <c r="P2802" s="32"/>
      <c r="Q2802" s="31"/>
      <c r="R2802" s="11"/>
    </row>
    <row r="2803" spans="11:18" ht="8.25">
      <c r="K2803" s="31"/>
      <c r="L2803" s="11"/>
      <c r="M2803" s="32"/>
      <c r="N2803" s="31"/>
      <c r="O2803" s="11"/>
      <c r="P2803" s="32"/>
      <c r="Q2803" s="31"/>
      <c r="R2803" s="11"/>
    </row>
    <row r="2804" spans="11:18" ht="8.25">
      <c r="K2804" s="31"/>
      <c r="L2804" s="11"/>
      <c r="M2804" s="32"/>
      <c r="N2804" s="31"/>
      <c r="O2804" s="11"/>
      <c r="P2804" s="32"/>
      <c r="Q2804" s="31"/>
      <c r="R2804" s="11"/>
    </row>
    <row r="2805" spans="11:18" ht="8.25">
      <c r="K2805" s="31"/>
      <c r="L2805" s="11"/>
      <c r="M2805" s="32"/>
      <c r="N2805" s="31"/>
      <c r="O2805" s="11"/>
      <c r="P2805" s="32"/>
      <c r="Q2805" s="31"/>
      <c r="R2805" s="11"/>
    </row>
    <row r="2806" spans="11:18" ht="8.25">
      <c r="K2806" s="31"/>
      <c r="L2806" s="11"/>
      <c r="M2806" s="32"/>
      <c r="N2806" s="31"/>
      <c r="O2806" s="11"/>
      <c r="P2806" s="32"/>
      <c r="Q2806" s="31"/>
      <c r="R2806" s="11"/>
    </row>
    <row r="2807" spans="11:18" ht="8.25">
      <c r="K2807" s="31"/>
      <c r="L2807" s="11"/>
      <c r="M2807" s="32"/>
      <c r="N2807" s="31"/>
      <c r="O2807" s="11"/>
      <c r="P2807" s="32"/>
      <c r="Q2807" s="31"/>
      <c r="R2807" s="11"/>
    </row>
    <row r="2808" spans="11:18" ht="8.25">
      <c r="K2808" s="31"/>
      <c r="L2808" s="11"/>
      <c r="M2808" s="32"/>
      <c r="N2808" s="31"/>
      <c r="O2808" s="11"/>
      <c r="P2808" s="32"/>
      <c r="Q2808" s="31"/>
      <c r="R2808" s="11"/>
    </row>
    <row r="2809" spans="11:18" ht="8.25">
      <c r="K2809" s="31"/>
      <c r="L2809" s="11"/>
      <c r="M2809" s="32"/>
      <c r="N2809" s="31"/>
      <c r="O2809" s="11"/>
      <c r="P2809" s="32"/>
      <c r="Q2809" s="31"/>
      <c r="R2809" s="11"/>
    </row>
    <row r="2810" spans="11:18" ht="8.25">
      <c r="K2810" s="31"/>
      <c r="L2810" s="11"/>
      <c r="M2810" s="32"/>
      <c r="N2810" s="31"/>
      <c r="O2810" s="11"/>
      <c r="P2810" s="32"/>
      <c r="Q2810" s="31"/>
      <c r="R2810" s="11"/>
    </row>
    <row r="2811" spans="11:18" ht="8.25">
      <c r="K2811" s="31"/>
      <c r="L2811" s="11"/>
      <c r="M2811" s="32"/>
      <c r="N2811" s="31"/>
      <c r="O2811" s="11"/>
      <c r="P2811" s="32"/>
      <c r="Q2811" s="31"/>
      <c r="R2811" s="11"/>
    </row>
    <row r="2812" spans="11:18" ht="8.25">
      <c r="K2812" s="31"/>
      <c r="L2812" s="11"/>
      <c r="M2812" s="32"/>
      <c r="N2812" s="31"/>
      <c r="O2812" s="11"/>
      <c r="P2812" s="32"/>
      <c r="Q2812" s="31"/>
      <c r="R2812" s="11"/>
    </row>
    <row r="2813" spans="11:18" ht="8.25">
      <c r="K2813" s="31"/>
      <c r="L2813" s="11"/>
      <c r="M2813" s="32"/>
      <c r="N2813" s="31"/>
      <c r="O2813" s="11"/>
      <c r="P2813" s="32"/>
      <c r="Q2813" s="31"/>
      <c r="R2813" s="11"/>
    </row>
    <row r="2814" spans="11:18" ht="8.25">
      <c r="K2814" s="31"/>
      <c r="L2814" s="11"/>
      <c r="M2814" s="32"/>
      <c r="N2814" s="31"/>
      <c r="O2814" s="11"/>
      <c r="P2814" s="32"/>
      <c r="Q2814" s="31"/>
      <c r="R2814" s="11"/>
    </row>
    <row r="2815" spans="11:18" ht="8.25">
      <c r="K2815" s="31"/>
      <c r="L2815" s="11"/>
      <c r="M2815" s="32"/>
      <c r="N2815" s="31"/>
      <c r="O2815" s="11"/>
      <c r="P2815" s="32"/>
      <c r="Q2815" s="31"/>
      <c r="R2815" s="11"/>
    </row>
    <row r="2816" spans="11:18" ht="8.25">
      <c r="K2816" s="31"/>
      <c r="L2816" s="11"/>
      <c r="M2816" s="32"/>
      <c r="N2816" s="31"/>
      <c r="O2816" s="11"/>
      <c r="P2816" s="32"/>
      <c r="Q2816" s="31"/>
      <c r="R2816" s="11"/>
    </row>
    <row r="2817" spans="11:18" ht="8.25">
      <c r="K2817" s="31"/>
      <c r="L2817" s="11"/>
      <c r="M2817" s="32"/>
      <c r="N2817" s="31"/>
      <c r="O2817" s="11"/>
      <c r="P2817" s="32"/>
      <c r="Q2817" s="31"/>
      <c r="R2817" s="11"/>
    </row>
    <row r="2818" spans="11:18" ht="8.25">
      <c r="K2818" s="31"/>
      <c r="L2818" s="11"/>
      <c r="M2818" s="32"/>
      <c r="N2818" s="31"/>
      <c r="O2818" s="11"/>
      <c r="P2818" s="32"/>
      <c r="Q2818" s="31"/>
      <c r="R2818" s="11"/>
    </row>
    <row r="2819" spans="11:18" ht="8.25">
      <c r="K2819" s="31"/>
      <c r="L2819" s="11"/>
      <c r="M2819" s="32"/>
      <c r="N2819" s="31"/>
      <c r="O2819" s="11"/>
      <c r="P2819" s="32"/>
      <c r="Q2819" s="31"/>
      <c r="R2819" s="11"/>
    </row>
    <row r="2820" spans="11:18" ht="8.25">
      <c r="K2820" s="31"/>
      <c r="L2820" s="11"/>
      <c r="M2820" s="32"/>
      <c r="N2820" s="31"/>
      <c r="O2820" s="11"/>
      <c r="P2820" s="32"/>
      <c r="Q2820" s="31"/>
      <c r="R2820" s="11"/>
    </row>
    <row r="2821" spans="11:18" ht="8.25">
      <c r="K2821" s="31"/>
      <c r="L2821" s="11"/>
      <c r="M2821" s="32"/>
      <c r="N2821" s="31"/>
      <c r="O2821" s="11"/>
      <c r="P2821" s="32"/>
      <c r="Q2821" s="31"/>
      <c r="R2821" s="11"/>
    </row>
    <row r="2822" spans="11:18" ht="8.25">
      <c r="K2822" s="31"/>
      <c r="L2822" s="11"/>
      <c r="M2822" s="32"/>
      <c r="N2822" s="31"/>
      <c r="O2822" s="11"/>
      <c r="P2822" s="32"/>
      <c r="Q2822" s="31"/>
      <c r="R2822" s="11"/>
    </row>
    <row r="2823" spans="11:18" ht="8.25">
      <c r="K2823" s="31"/>
      <c r="L2823" s="11"/>
      <c r="M2823" s="32"/>
      <c r="N2823" s="31"/>
      <c r="O2823" s="11"/>
      <c r="P2823" s="32"/>
      <c r="Q2823" s="31"/>
      <c r="R2823" s="11"/>
    </row>
    <row r="2824" spans="11:18" ht="8.25">
      <c r="K2824" s="31"/>
      <c r="L2824" s="11"/>
      <c r="M2824" s="32"/>
      <c r="N2824" s="31"/>
      <c r="O2824" s="11"/>
      <c r="P2824" s="32"/>
      <c r="Q2824" s="31"/>
      <c r="R2824" s="11"/>
    </row>
    <row r="2825" spans="11:18" ht="8.25">
      <c r="K2825" s="31"/>
      <c r="L2825" s="11"/>
      <c r="M2825" s="32"/>
      <c r="N2825" s="31"/>
      <c r="O2825" s="11"/>
      <c r="P2825" s="32"/>
      <c r="Q2825" s="31"/>
      <c r="R2825" s="11"/>
    </row>
    <row r="2826" spans="11:18" ht="8.25">
      <c r="K2826" s="31"/>
      <c r="L2826" s="11"/>
      <c r="M2826" s="32"/>
      <c r="N2826" s="31"/>
      <c r="O2826" s="11"/>
      <c r="P2826" s="32"/>
      <c r="Q2826" s="31"/>
      <c r="R2826" s="11"/>
    </row>
    <row r="2827" spans="11:18" ht="8.25">
      <c r="K2827" s="31"/>
      <c r="L2827" s="11"/>
      <c r="M2827" s="32"/>
      <c r="N2827" s="31"/>
      <c r="O2827" s="11"/>
      <c r="P2827" s="32"/>
      <c r="Q2827" s="31"/>
      <c r="R2827" s="11"/>
    </row>
    <row r="2828" spans="11:18" ht="8.25">
      <c r="K2828" s="31"/>
      <c r="L2828" s="11"/>
      <c r="M2828" s="32"/>
      <c r="N2828" s="31"/>
      <c r="O2828" s="11"/>
      <c r="P2828" s="32"/>
      <c r="Q2828" s="31"/>
      <c r="R2828" s="11"/>
    </row>
    <row r="2829" spans="11:18" ht="8.25">
      <c r="K2829" s="31"/>
      <c r="L2829" s="11"/>
      <c r="M2829" s="32"/>
      <c r="N2829" s="31"/>
      <c r="O2829" s="11"/>
      <c r="P2829" s="32"/>
      <c r="Q2829" s="31"/>
      <c r="R2829" s="11"/>
    </row>
    <row r="2830" spans="11:18" ht="8.25">
      <c r="K2830" s="31"/>
      <c r="L2830" s="11"/>
      <c r="M2830" s="32"/>
      <c r="N2830" s="31"/>
      <c r="O2830" s="11"/>
      <c r="P2830" s="32"/>
      <c r="Q2830" s="31"/>
      <c r="R2830" s="11"/>
    </row>
  </sheetData>
  <mergeCells count="7">
    <mergeCell ref="D1:S1"/>
    <mergeCell ref="D2:S2"/>
    <mergeCell ref="K4:M4"/>
    <mergeCell ref="N4:P4"/>
    <mergeCell ref="Q4:S4"/>
    <mergeCell ref="F4:G4"/>
    <mergeCell ref="D4:E4"/>
  </mergeCells>
  <printOptions horizontalCentered="1"/>
  <pageMargins left="0.35433070866141736" right="0.1968503937007874" top="0.31496062992125984" bottom="0.31496062992125984" header="0.1968503937007874" footer="0"/>
  <pageSetup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IUP INFO</cp:lastModifiedBy>
  <cp:lastPrinted>2004-01-22T17:33:06Z</cp:lastPrinted>
  <dcterms:created xsi:type="dcterms:W3CDTF">2003-11-23T22:19:44Z</dcterms:created>
  <dcterms:modified xsi:type="dcterms:W3CDTF">2003-11-24T11:25:20Z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1758171023</vt:i4>
  </property>
  <property fmtid="{D5CDD505-2E9C-101B-9397-08002B2CF9AE}" pid="3" name="_EmailSubject">
    <vt:lpwstr/>
  </property>
  <property fmtid="{D5CDD505-2E9C-101B-9397-08002B2CF9AE}" pid="4" name="_AuthorEmail">
    <vt:lpwstr>licence1@federationbowling.org</vt:lpwstr>
  </property>
  <property fmtid="{D5CDD505-2E9C-101B-9397-08002B2CF9AE}" pid="5" name="_AuthorEmailDisplayName">
    <vt:lpwstr>Laurence</vt:lpwstr>
  </property>
</Properties>
</file>