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85" activeTab="0"/>
  </bookViews>
  <sheets>
    <sheet name="CompetitionsManquantes" sheetId="1" r:id="rId1"/>
    <sheet name="Listing" sheetId="2" r:id="rId2"/>
  </sheets>
  <definedNames>
    <definedName name="_xlnm.Print_Titles" localSheetId="1">'Listing'!$1:$4</definedName>
    <definedName name="_xlnm.Print_Area" localSheetId="1">'Listing'!$D:$S</definedName>
  </definedNames>
  <calcPr fullCalcOnLoad="1"/>
</workbook>
</file>

<file path=xl/sharedStrings.xml><?xml version="1.0" encoding="utf-8"?>
<sst xmlns="http://schemas.openxmlformats.org/spreadsheetml/2006/main" count="4169" uniqueCount="1474">
  <si>
    <t>Moy</t>
  </si>
  <si>
    <t>25</t>
  </si>
  <si>
    <t>86</t>
  </si>
  <si>
    <t>M.</t>
  </si>
  <si>
    <t>A S B BESANCON</t>
  </si>
  <si>
    <t>00</t>
  </si>
  <si>
    <t>Mlle</t>
  </si>
  <si>
    <t>ALACIO Christelle</t>
  </si>
  <si>
    <t>ASCT BESANCON</t>
  </si>
  <si>
    <t>92</t>
  </si>
  <si>
    <t>0066830</t>
  </si>
  <si>
    <t>ALACIO MARTINEZ Frédéric</t>
  </si>
  <si>
    <t>ATSCAB BESANCON</t>
  </si>
  <si>
    <t>03</t>
  </si>
  <si>
    <t>0047148</t>
  </si>
  <si>
    <t>ALAIN Michel</t>
  </si>
  <si>
    <t>0047149</t>
  </si>
  <si>
    <t>ALBANESI Marc</t>
  </si>
  <si>
    <t>70</t>
  </si>
  <si>
    <t>04</t>
  </si>
  <si>
    <t>0086143</t>
  </si>
  <si>
    <t>ALLOUL Robert</t>
  </si>
  <si>
    <t>ASPSAV BOWLING</t>
  </si>
  <si>
    <t>85</t>
  </si>
  <si>
    <t>0039028</t>
  </si>
  <si>
    <t>AMIEZ Joel</t>
  </si>
  <si>
    <t>A S P T T  BESANCON</t>
  </si>
  <si>
    <t>89</t>
  </si>
  <si>
    <t>0060799</t>
  </si>
  <si>
    <t>0086119</t>
  </si>
  <si>
    <t>ANDRECK Christophe</t>
  </si>
  <si>
    <t>AS STAR BOWL AUDINCOURT</t>
  </si>
  <si>
    <t>01</t>
  </si>
  <si>
    <t>0045061</t>
  </si>
  <si>
    <t>ANGUENOT Régis</t>
  </si>
  <si>
    <t>0012765</t>
  </si>
  <si>
    <t>ANNELOT Georges</t>
  </si>
  <si>
    <t>AS MICRO MEGA BESANCON</t>
  </si>
  <si>
    <t>0059542</t>
  </si>
  <si>
    <t>ANTOINE Christian</t>
  </si>
  <si>
    <t>93</t>
  </si>
  <si>
    <t>0071810</t>
  </si>
  <si>
    <t>ANTUNES DE JESUS Joaquim</t>
  </si>
  <si>
    <t>0086145</t>
  </si>
  <si>
    <t>AUBERT Arnaud</t>
  </si>
  <si>
    <t>PONTARLIER BOWLING CLUB DUCKY</t>
  </si>
  <si>
    <t>95</t>
  </si>
  <si>
    <t>0076963</t>
  </si>
  <si>
    <t>Mme</t>
  </si>
  <si>
    <t>AUBRY Nadine</t>
  </si>
  <si>
    <t>0067211</t>
  </si>
  <si>
    <t>AURIOL Jacques</t>
  </si>
  <si>
    <t>0030783</t>
  </si>
  <si>
    <t>AUVISTE Claudine</t>
  </si>
  <si>
    <t>0044202</t>
  </si>
  <si>
    <t>AYMONNIN David</t>
  </si>
  <si>
    <t>39</t>
  </si>
  <si>
    <t>0047094</t>
  </si>
  <si>
    <t>BARBERAT Clément</t>
  </si>
  <si>
    <t>ECOLE DE BOWLING LA CHAUMUSSE</t>
  </si>
  <si>
    <t>96</t>
  </si>
  <si>
    <t>0083789</t>
  </si>
  <si>
    <t>BARBERI Bruno</t>
  </si>
  <si>
    <t>94</t>
  </si>
  <si>
    <t>0076105</t>
  </si>
  <si>
    <t>BARBIER Alain</t>
  </si>
  <si>
    <t>0076106</t>
  </si>
  <si>
    <t>BARBIER Edith</t>
  </si>
  <si>
    <t>0044327</t>
  </si>
  <si>
    <t>BARCON Emmanuel</t>
  </si>
  <si>
    <t>99</t>
  </si>
  <si>
    <t>88</t>
  </si>
  <si>
    <t>0057020</t>
  </si>
  <si>
    <t>BARDEY Pierre</t>
  </si>
  <si>
    <t>87</t>
  </si>
  <si>
    <t>0051797</t>
  </si>
  <si>
    <t>BARRE Patrick</t>
  </si>
  <si>
    <t>0083791</t>
  </si>
  <si>
    <t>0057039</t>
  </si>
  <si>
    <t>02</t>
  </si>
  <si>
    <t>90</t>
  </si>
  <si>
    <t>0062798</t>
  </si>
  <si>
    <t>BAUDEVIN Dominique</t>
  </si>
  <si>
    <t>BOWLING CLUB LA CHAUMUSSE</t>
  </si>
  <si>
    <t>0050433</t>
  </si>
  <si>
    <t>BAULLIER Lionel</t>
  </si>
  <si>
    <t>SKITTLE CLUB BESANCON</t>
  </si>
  <si>
    <t>0047859</t>
  </si>
  <si>
    <t>BAUMONT Alain</t>
  </si>
  <si>
    <t>CLUB AUDIN BOWLING</t>
  </si>
  <si>
    <t>0086711</t>
  </si>
  <si>
    <t>ECOLE DE BOWLING AUDINCOURT</t>
  </si>
  <si>
    <t>0038829</t>
  </si>
  <si>
    <t>BAVEREL Michel</t>
  </si>
  <si>
    <t>0013592</t>
  </si>
  <si>
    <t>BAY Serge</t>
  </si>
  <si>
    <t>0073276</t>
  </si>
  <si>
    <t>BEAUMONT Daniel</t>
  </si>
  <si>
    <t>(SOLO) Bowl. de BESANCON</t>
  </si>
  <si>
    <t>50</t>
  </si>
  <si>
    <t>1040433</t>
  </si>
  <si>
    <t>BEAZCUA Angel</t>
  </si>
  <si>
    <t>0042259</t>
  </si>
  <si>
    <t>BECHU J. Francois</t>
  </si>
  <si>
    <t>0086726</t>
  </si>
  <si>
    <t>BEDEAUX Guy</t>
  </si>
  <si>
    <t>0086939</t>
  </si>
  <si>
    <t>BEDIN Pascal</t>
  </si>
  <si>
    <t>0083515</t>
  </si>
  <si>
    <t>BELLOUARD Patrick</t>
  </si>
  <si>
    <t>ASCAP MONTBELIARD</t>
  </si>
  <si>
    <t>0086120</t>
  </si>
  <si>
    <t>0042123</t>
  </si>
  <si>
    <t>BENDERITTER Eric</t>
  </si>
  <si>
    <t>BOWLING CLUB 2000 BESANCON</t>
  </si>
  <si>
    <t>0086714</t>
  </si>
  <si>
    <t>BENHALIMA Alexander</t>
  </si>
  <si>
    <t>0041297</t>
  </si>
  <si>
    <t>BERCEOT Philippe</t>
  </si>
  <si>
    <t>0001948</t>
  </si>
  <si>
    <t>BERDA Pierre</t>
  </si>
  <si>
    <t>AS GAZELEC BESANCON</t>
  </si>
  <si>
    <t>0047804</t>
  </si>
  <si>
    <t>BERGEROT Benoît</t>
  </si>
  <si>
    <t>ECOLE DE BOWLING BESANCON</t>
  </si>
  <si>
    <t>0046903</t>
  </si>
  <si>
    <t>BERGEROT Daniel</t>
  </si>
  <si>
    <t>0047378</t>
  </si>
  <si>
    <t>BERGEROT Michel</t>
  </si>
  <si>
    <t>0086956</t>
  </si>
  <si>
    <t>BERGEZ Marie Anne</t>
  </si>
  <si>
    <t>0070544</t>
  </si>
  <si>
    <t>BERNARD Corinne</t>
  </si>
  <si>
    <t>0001987</t>
  </si>
  <si>
    <t>BERNARD Henri</t>
  </si>
  <si>
    <t>0044259</t>
  </si>
  <si>
    <t>BERNARD Philippe</t>
  </si>
  <si>
    <t>0069184</t>
  </si>
  <si>
    <t>BERNASCONI Gilberte</t>
  </si>
  <si>
    <t>0046922</t>
  </si>
  <si>
    <t>BERTHE Angélique</t>
  </si>
  <si>
    <t>0041423</t>
  </si>
  <si>
    <t>BERTIN Nadine</t>
  </si>
  <si>
    <t>AS MUNICIPALE BISONTINE</t>
  </si>
  <si>
    <t>0041336</t>
  </si>
  <si>
    <t>BERZELAK Yvan</t>
  </si>
  <si>
    <t>0070518</t>
  </si>
  <si>
    <t>BEUGLET Marlyse</t>
  </si>
  <si>
    <t>0086132</t>
  </si>
  <si>
    <t>0063659</t>
  </si>
  <si>
    <t>BIDEAUX Bernard</t>
  </si>
  <si>
    <t>0044344</t>
  </si>
  <si>
    <t>BIDEAUX Véronique</t>
  </si>
  <si>
    <t>0083518</t>
  </si>
  <si>
    <t>BIEHLER Gilbert</t>
  </si>
  <si>
    <t>LES 10 REINES BLANCHES</t>
  </si>
  <si>
    <t>0050949</t>
  </si>
  <si>
    <t>BIROT Thierry</t>
  </si>
  <si>
    <t>0047247</t>
  </si>
  <si>
    <t>BLANC Hervé</t>
  </si>
  <si>
    <t>0000056</t>
  </si>
  <si>
    <t>BLANC Serge</t>
  </si>
  <si>
    <t>0041671</t>
  </si>
  <si>
    <t>BLANC Stéphane</t>
  </si>
  <si>
    <t>0042459</t>
  </si>
  <si>
    <t>BOHY Gérard</t>
  </si>
  <si>
    <t>0047388</t>
  </si>
  <si>
    <t>BOICHARD Patrick</t>
  </si>
  <si>
    <t>0044263</t>
  </si>
  <si>
    <t>BOILLOT Christophe</t>
  </si>
  <si>
    <t>0046108</t>
  </si>
  <si>
    <t>BOILLOT Didier</t>
  </si>
  <si>
    <t>0038668</t>
  </si>
  <si>
    <t>0041784</t>
  </si>
  <si>
    <t>BOITEUX Charline</t>
  </si>
  <si>
    <t>0080619</t>
  </si>
  <si>
    <t>BONDIER Cendrine</t>
  </si>
  <si>
    <t>0001095</t>
  </si>
  <si>
    <t>BONJEAN Joel</t>
  </si>
  <si>
    <t>0046505</t>
  </si>
  <si>
    <t>BOQUESTAL Gilbert</t>
  </si>
  <si>
    <t>0046083</t>
  </si>
  <si>
    <t>BORDINI Elie</t>
  </si>
  <si>
    <t>0086738</t>
  </si>
  <si>
    <t>BORNIER Gérard</t>
  </si>
  <si>
    <t>0086940</t>
  </si>
  <si>
    <t>BOUCHARD Vanessa</t>
  </si>
  <si>
    <t>0042041</t>
  </si>
  <si>
    <t>0047611</t>
  </si>
  <si>
    <t>BOUCRY Cédric</t>
  </si>
  <si>
    <t>0086195</t>
  </si>
  <si>
    <t>0086133</t>
  </si>
  <si>
    <t>BOUILLOT Eve</t>
  </si>
  <si>
    <t>0046880</t>
  </si>
  <si>
    <t>BOUILLOT Georges</t>
  </si>
  <si>
    <t>0047385</t>
  </si>
  <si>
    <t>BOULOGNE Catherine</t>
  </si>
  <si>
    <t>0026417</t>
  </si>
  <si>
    <t>BOURDIN Hubert</t>
  </si>
  <si>
    <t>0086121</t>
  </si>
  <si>
    <t>BOURGET Jocelyne</t>
  </si>
  <si>
    <t>0086122</t>
  </si>
  <si>
    <t>BOURGET Patrick</t>
  </si>
  <si>
    <t>0041293</t>
  </si>
  <si>
    <t>BOURGOIN Yves</t>
  </si>
  <si>
    <t>U S C  BESANCON</t>
  </si>
  <si>
    <t>0046885</t>
  </si>
  <si>
    <t>BOUTON Henri Michel</t>
  </si>
  <si>
    <t>0042067</t>
  </si>
  <si>
    <t>BOUVERESSE Robert</t>
  </si>
  <si>
    <t>0029590</t>
  </si>
  <si>
    <t>98</t>
  </si>
  <si>
    <t>0045907</t>
  </si>
  <si>
    <t>BRENDEL Patrick</t>
  </si>
  <si>
    <t>0053229</t>
  </si>
  <si>
    <t>BRENIAUX Frédérique</t>
  </si>
  <si>
    <t>0005086</t>
  </si>
  <si>
    <t>BRENIAUX Henri</t>
  </si>
  <si>
    <t>0058080</t>
  </si>
  <si>
    <t>BRENOT Christian</t>
  </si>
  <si>
    <t>0069313</t>
  </si>
  <si>
    <t>BRESSAND Claude</t>
  </si>
  <si>
    <t>0005095</t>
  </si>
  <si>
    <t>BRESSAND François</t>
  </si>
  <si>
    <t>0041184</t>
  </si>
  <si>
    <t>BRETEGNIER Serge</t>
  </si>
  <si>
    <t>0038713</t>
  </si>
  <si>
    <t>0031778</t>
  </si>
  <si>
    <t>BUCHIN Chantale</t>
  </si>
  <si>
    <t>0024192</t>
  </si>
  <si>
    <t>0043181</t>
  </si>
  <si>
    <t>BUCHIN Nadine</t>
  </si>
  <si>
    <t>0041300</t>
  </si>
  <si>
    <t>BUFFET Dominique</t>
  </si>
  <si>
    <t>0044343</t>
  </si>
  <si>
    <t>0022619</t>
  </si>
  <si>
    <t>0041186</t>
  </si>
  <si>
    <t>BURRIEL Georges</t>
  </si>
  <si>
    <t>0041339</t>
  </si>
  <si>
    <t>BURRIEL Julien</t>
  </si>
  <si>
    <t>91</t>
  </si>
  <si>
    <t>0064074</t>
  </si>
  <si>
    <t>CAILLE Daniel</t>
  </si>
  <si>
    <t>0042254</t>
  </si>
  <si>
    <t>CALCAGNI Claudio</t>
  </si>
  <si>
    <t>0047095</t>
  </si>
  <si>
    <t>CAMELIN Valentin</t>
  </si>
  <si>
    <t>0041080</t>
  </si>
  <si>
    <t>81</t>
  </si>
  <si>
    <t>0032251</t>
  </si>
  <si>
    <t>CARILLON Robert</t>
  </si>
  <si>
    <t>0040899</t>
  </si>
  <si>
    <t>CARLOT Fabienne</t>
  </si>
  <si>
    <t>0040900</t>
  </si>
  <si>
    <t>CARLOT Michel</t>
  </si>
  <si>
    <t>0042475</t>
  </si>
  <si>
    <t>0086715</t>
  </si>
  <si>
    <t>CASOLI Pierre</t>
  </si>
  <si>
    <t>0046082</t>
  </si>
  <si>
    <t>CATALA Arnaud</t>
  </si>
  <si>
    <t>0045910</t>
  </si>
  <si>
    <t>CATTET Michel</t>
  </si>
  <si>
    <t>0044268</t>
  </si>
  <si>
    <t>CELOTTO Christian</t>
  </si>
  <si>
    <t>0044269</t>
  </si>
  <si>
    <t>CELOTTO Didier</t>
  </si>
  <si>
    <t>0070500</t>
  </si>
  <si>
    <t>CERF Annie</t>
  </si>
  <si>
    <t>0075695</t>
  </si>
  <si>
    <t>CERF Aurore</t>
  </si>
  <si>
    <t>83</t>
  </si>
  <si>
    <t>0027507</t>
  </si>
  <si>
    <t>CERF Lionel</t>
  </si>
  <si>
    <t>0045531</t>
  </si>
  <si>
    <t>CERIEIRO Franck</t>
  </si>
  <si>
    <t>0046795</t>
  </si>
  <si>
    <t>CHABOD Olivier</t>
  </si>
  <si>
    <t>0041326</t>
  </si>
  <si>
    <t>CHAIFFRE Gérald</t>
  </si>
  <si>
    <t>0086206</t>
  </si>
  <si>
    <t>CHAINHO Alexandre</t>
  </si>
  <si>
    <t>BOWLING CLUB BISONTIN</t>
  </si>
  <si>
    <t>0044208</t>
  </si>
  <si>
    <t>CHAMBIET Jérôme</t>
  </si>
  <si>
    <t>0045703</t>
  </si>
  <si>
    <t>CHAMPENOIS Gérard</t>
  </si>
  <si>
    <t>0031120</t>
  </si>
  <si>
    <t>CHANEY Patrick</t>
  </si>
  <si>
    <t>0070614</t>
  </si>
  <si>
    <t>CHARTON Gérard</t>
  </si>
  <si>
    <t>0042256</t>
  </si>
  <si>
    <t>CHAUVET Laurent</t>
  </si>
  <si>
    <t>0044325</t>
  </si>
  <si>
    <t>CHERILLO Louis</t>
  </si>
  <si>
    <t>0086739</t>
  </si>
  <si>
    <t>CHERRIER Thierry</t>
  </si>
  <si>
    <t>0044321</t>
  </si>
  <si>
    <t>CHEVASSU Jocelyne</t>
  </si>
  <si>
    <t>0046087</t>
  </si>
  <si>
    <t>CHEVASSUS Stéphane</t>
  </si>
  <si>
    <t>0034550</t>
  </si>
  <si>
    <t>CHEVILLOT Denis</t>
  </si>
  <si>
    <t>0045058</t>
  </si>
  <si>
    <t>CHEVRE Patrick</t>
  </si>
  <si>
    <t>0065958</t>
  </si>
  <si>
    <t>CHOLLET Sabine</t>
  </si>
  <si>
    <t>0017310</t>
  </si>
  <si>
    <t>CHORVOT Alain</t>
  </si>
  <si>
    <t>0071809</t>
  </si>
  <si>
    <t>CHORVOT Anthony</t>
  </si>
  <si>
    <t>0040438</t>
  </si>
  <si>
    <t>CHORVOT Claude</t>
  </si>
  <si>
    <t>0034548</t>
  </si>
  <si>
    <t>CHORVOT Denis</t>
  </si>
  <si>
    <t>0045060</t>
  </si>
  <si>
    <t>CHORVOT Sylvain</t>
  </si>
  <si>
    <t>STRIKEBOYS</t>
  </si>
  <si>
    <t>0045909</t>
  </si>
  <si>
    <t>CHOUFFE Alain</t>
  </si>
  <si>
    <t>0086194</t>
  </si>
  <si>
    <t>CHOUFFE Christophe</t>
  </si>
  <si>
    <t>0086193</t>
  </si>
  <si>
    <t>CHOUFFE Eric</t>
  </si>
  <si>
    <t>0086192</t>
  </si>
  <si>
    <t>CHOUFFE Fabrice</t>
  </si>
  <si>
    <t>0031119</t>
  </si>
  <si>
    <t>CHOULET René</t>
  </si>
  <si>
    <t>0044144</t>
  </si>
  <si>
    <t>CLEMENT Yohann</t>
  </si>
  <si>
    <t>0060417</t>
  </si>
  <si>
    <t>CLERC Daniel</t>
  </si>
  <si>
    <t>0052467</t>
  </si>
  <si>
    <t>0080681</t>
  </si>
  <si>
    <t>COLL Martine</t>
  </si>
  <si>
    <t>0047635</t>
  </si>
  <si>
    <t>COLLUS Olivier</t>
  </si>
  <si>
    <t>0042381</t>
  </si>
  <si>
    <t>COMMERCON Hervé</t>
  </si>
  <si>
    <t>0047390</t>
  </si>
  <si>
    <t>CONCHE Philippe</t>
  </si>
  <si>
    <t>0041291</t>
  </si>
  <si>
    <t>CONG Richard</t>
  </si>
  <si>
    <t>0086134</t>
  </si>
  <si>
    <t>COOLS Michel</t>
  </si>
  <si>
    <t>0042382</t>
  </si>
  <si>
    <t>COQUILLARD Christine</t>
  </si>
  <si>
    <t>0063662</t>
  </si>
  <si>
    <t>CORDIER Benoit</t>
  </si>
  <si>
    <t>0005097</t>
  </si>
  <si>
    <t>COSTILLE Daniel</t>
  </si>
  <si>
    <t>0042383</t>
  </si>
  <si>
    <t>COULON Emmanuel</t>
  </si>
  <si>
    <t>0044341</t>
  </si>
  <si>
    <t>COULON Philippe</t>
  </si>
  <si>
    <t>0086942</t>
  </si>
  <si>
    <t>COUSIN Roger</t>
  </si>
  <si>
    <t>0046109</t>
  </si>
  <si>
    <t>COUTELIER Valérie</t>
  </si>
  <si>
    <t>0042480</t>
  </si>
  <si>
    <t>0040416</t>
  </si>
  <si>
    <t>CROCE Thierry</t>
  </si>
  <si>
    <t>0086384</t>
  </si>
  <si>
    <t>CUBY Yvan</t>
  </si>
  <si>
    <t>(SOLO) Bowl. de La CHAUMUSSE</t>
  </si>
  <si>
    <t>0041325</t>
  </si>
  <si>
    <t>CUINET Patrick</t>
  </si>
  <si>
    <t>0046855</t>
  </si>
  <si>
    <t>DAGON Lydie</t>
  </si>
  <si>
    <t>0046852</t>
  </si>
  <si>
    <t>DAMINELLI Bernard</t>
  </si>
  <si>
    <t>0086135</t>
  </si>
  <si>
    <t>DANINELLI Xavier</t>
  </si>
  <si>
    <t>0066828</t>
  </si>
  <si>
    <t>DARCOT Yvette</t>
  </si>
  <si>
    <t>0086202</t>
  </si>
  <si>
    <t>1001730</t>
  </si>
  <si>
    <t>DE ANGELIS Camille</t>
  </si>
  <si>
    <t>0010061</t>
  </si>
  <si>
    <t>DE ANNA Pierre</t>
  </si>
  <si>
    <t>1041081</t>
  </si>
  <si>
    <t>DE MOOIJ Mathilde</t>
  </si>
  <si>
    <t>0042384</t>
  </si>
  <si>
    <t>DEBAC Olivier</t>
  </si>
  <si>
    <t>0041076</t>
  </si>
  <si>
    <t>DEBOUCHE Pascal</t>
  </si>
  <si>
    <t>0044514</t>
  </si>
  <si>
    <t>DECAMPS Fabrice</t>
  </si>
  <si>
    <t>0047168</t>
  </si>
  <si>
    <t>DECAUDIN Brigitte</t>
  </si>
  <si>
    <t>0042312</t>
  </si>
  <si>
    <t>DEFRASNE Dominique</t>
  </si>
  <si>
    <t>0041898</t>
  </si>
  <si>
    <t>DEGOUD Emilie</t>
  </si>
  <si>
    <t>0044192</t>
  </si>
  <si>
    <t>DEGOUD Olivier</t>
  </si>
  <si>
    <t>0036025</t>
  </si>
  <si>
    <t>DELARUE Yoran</t>
  </si>
  <si>
    <t>0061075</t>
  </si>
  <si>
    <t>DEMOUGE Colette</t>
  </si>
  <si>
    <t>0046524</t>
  </si>
  <si>
    <t>DEMOUGE Michel</t>
  </si>
  <si>
    <t>0072147</t>
  </si>
  <si>
    <t>0024195</t>
  </si>
  <si>
    <t>DENOIX Yves</t>
  </si>
  <si>
    <t>0046881</t>
  </si>
  <si>
    <t>0046277</t>
  </si>
  <si>
    <t>DETOUILLON Laurent</t>
  </si>
  <si>
    <t>0011806</t>
  </si>
  <si>
    <t>A S O S  BESANCON</t>
  </si>
  <si>
    <t>0047151</t>
  </si>
  <si>
    <t>DEVERNAY Olivier</t>
  </si>
  <si>
    <t>0066431</t>
  </si>
  <si>
    <t>DI CAPUA Florent</t>
  </si>
  <si>
    <t>0047096</t>
  </si>
  <si>
    <t>DI LENA Anthony</t>
  </si>
  <si>
    <t>0044142</t>
  </si>
  <si>
    <t>DI LENA Gilles</t>
  </si>
  <si>
    <t>0045708</t>
  </si>
  <si>
    <t>DIAS Patrick</t>
  </si>
  <si>
    <t>0046923</t>
  </si>
  <si>
    <t>DICHAMP Aurore</t>
  </si>
  <si>
    <t>0046882</t>
  </si>
  <si>
    <t>DOIZELET Pierre</t>
  </si>
  <si>
    <t>0041298</t>
  </si>
  <si>
    <t>DONIER Patrick</t>
  </si>
  <si>
    <t>0045906</t>
  </si>
  <si>
    <t>DONIER Sylvain</t>
  </si>
  <si>
    <t>0046085</t>
  </si>
  <si>
    <t>DONZE Yannick</t>
  </si>
  <si>
    <t>0086951</t>
  </si>
  <si>
    <t>DORNIER Nicolas</t>
  </si>
  <si>
    <t>0073277</t>
  </si>
  <si>
    <t>DOUBLET Daniel</t>
  </si>
  <si>
    <t>0086146</t>
  </si>
  <si>
    <t>DOUCHET Eric</t>
  </si>
  <si>
    <t>0040512</t>
  </si>
  <si>
    <t>DOUILLET Patrick</t>
  </si>
  <si>
    <t>0041781</t>
  </si>
  <si>
    <t>0047161</t>
  </si>
  <si>
    <t>DUBOIS Angélique</t>
  </si>
  <si>
    <t>0047100</t>
  </si>
  <si>
    <t>DUBOIS Jannine</t>
  </si>
  <si>
    <t>0045377</t>
  </si>
  <si>
    <t>0045545</t>
  </si>
  <si>
    <t>0045546</t>
  </si>
  <si>
    <t>DUBOIS Johann</t>
  </si>
  <si>
    <t>0045547</t>
  </si>
  <si>
    <t>DUBOIS Sophie</t>
  </si>
  <si>
    <t>0034547</t>
  </si>
  <si>
    <t>DUBREUIL Gérard</t>
  </si>
  <si>
    <t>0041839</t>
  </si>
  <si>
    <t>DUBREUIL Yohann</t>
  </si>
  <si>
    <t>0065145</t>
  </si>
  <si>
    <t>DUCHAINE Claude</t>
  </si>
  <si>
    <t>0069051</t>
  </si>
  <si>
    <t>DUCHAUD Nadine</t>
  </si>
  <si>
    <t>0045296</t>
  </si>
  <si>
    <t>DUCREST Fabrice</t>
  </si>
  <si>
    <t>0032321</t>
  </si>
  <si>
    <t>DUFAY Christiane</t>
  </si>
  <si>
    <t>0004965</t>
  </si>
  <si>
    <t>DUFAY Jean-marie</t>
  </si>
  <si>
    <t>0086198</t>
  </si>
  <si>
    <t>DUMONT Olivier</t>
  </si>
  <si>
    <t>0086953</t>
  </si>
  <si>
    <t>DUPAYS Sébastien</t>
  </si>
  <si>
    <t>0086261</t>
  </si>
  <si>
    <t>DUPIN Jean</t>
  </si>
  <si>
    <t>0039436</t>
  </si>
  <si>
    <t>DURIN Pascal</t>
  </si>
  <si>
    <t>0043872</t>
  </si>
  <si>
    <t>ELIA Bernard</t>
  </si>
  <si>
    <t>0047703</t>
  </si>
  <si>
    <t>EYMANN Luc</t>
  </si>
  <si>
    <t>0041649</t>
  </si>
  <si>
    <t>FABING Dominique</t>
  </si>
  <si>
    <t>0086147</t>
  </si>
  <si>
    <t>FAIVRE Elodie</t>
  </si>
  <si>
    <t>0086385</t>
  </si>
  <si>
    <t>FAIVRE Marine</t>
  </si>
  <si>
    <t>2047803</t>
  </si>
  <si>
    <t>FARMER Garret</t>
  </si>
  <si>
    <t>0086955</t>
  </si>
  <si>
    <t>FASSIER Bertrand</t>
  </si>
  <si>
    <t>0040665</t>
  </si>
  <si>
    <t>FAVERET Franck</t>
  </si>
  <si>
    <t>0044582</t>
  </si>
  <si>
    <t>FAVERET Virginie</t>
  </si>
  <si>
    <t>0044339</t>
  </si>
  <si>
    <t>FEBVRET Joël</t>
  </si>
  <si>
    <t>0063813</t>
  </si>
  <si>
    <t>FERREY Céline</t>
  </si>
  <si>
    <t>0052276</t>
  </si>
  <si>
    <t>FERREY Laurent</t>
  </si>
  <si>
    <t>0042455</t>
  </si>
  <si>
    <t>FEUTRIE Lionel</t>
  </si>
  <si>
    <t>0005403</t>
  </si>
  <si>
    <t>FIGARD Guy</t>
  </si>
  <si>
    <t>0041301</t>
  </si>
  <si>
    <t>FIGARD Hubert</t>
  </si>
  <si>
    <t>0060816</t>
  </si>
  <si>
    <t>0046902</t>
  </si>
  <si>
    <t>FILIPPI Maryline</t>
  </si>
  <si>
    <t>0069314</t>
  </si>
  <si>
    <t>0044336</t>
  </si>
  <si>
    <t>FISCH Philippe</t>
  </si>
  <si>
    <t>0079595</t>
  </si>
  <si>
    <t>FLEURIAN Alain</t>
  </si>
  <si>
    <t>0041329</t>
  </si>
  <si>
    <t>FLON Iris</t>
  </si>
  <si>
    <t>0047169</t>
  </si>
  <si>
    <t>FLORES Emile</t>
  </si>
  <si>
    <t>0041797</t>
  </si>
  <si>
    <t>FONGELLAS Emmanuelle</t>
  </si>
  <si>
    <t>0086207</t>
  </si>
  <si>
    <t>0041200</t>
  </si>
  <si>
    <t>FONTANIE Philippe</t>
  </si>
  <si>
    <t>0046840</t>
  </si>
  <si>
    <t>FRANCOIS Daniel</t>
  </si>
  <si>
    <t>0044786</t>
  </si>
  <si>
    <t>FRANCOIS Michel</t>
  </si>
  <si>
    <t>0046278</t>
  </si>
  <si>
    <t>FRANCOIS Vincent</t>
  </si>
  <si>
    <t>0047170</t>
  </si>
  <si>
    <t>FRANGNE Gérald</t>
  </si>
  <si>
    <t>0046089</t>
  </si>
  <si>
    <t>FRASSON Pascal</t>
  </si>
  <si>
    <t>0046086</t>
  </si>
  <si>
    <t>FRINDEL Alain</t>
  </si>
  <si>
    <t>0042486</t>
  </si>
  <si>
    <t>FUGIER Patrice</t>
  </si>
  <si>
    <t>0047150</t>
  </si>
  <si>
    <t>0039969</t>
  </si>
  <si>
    <t>GAINET Louis</t>
  </si>
  <si>
    <t>0044246</t>
  </si>
  <si>
    <t>GALLET Eric</t>
  </si>
  <si>
    <t>0046280</t>
  </si>
  <si>
    <t>GARCIA Arnaud</t>
  </si>
  <si>
    <t>0070615</t>
  </si>
  <si>
    <t>GARNICHET Marie Evelyn</t>
  </si>
  <si>
    <t>0033295</t>
  </si>
  <si>
    <t>GASTE Serge</t>
  </si>
  <si>
    <t>0044705</t>
  </si>
  <si>
    <t>GAUDARD Pierre</t>
  </si>
  <si>
    <t>0083801</t>
  </si>
  <si>
    <t>GAUTHERAT Philippe</t>
  </si>
  <si>
    <t>0005073</t>
  </si>
  <si>
    <t>0086148</t>
  </si>
  <si>
    <t>0029057</t>
  </si>
  <si>
    <t>GENDRON Yves</t>
  </si>
  <si>
    <t>0038670</t>
  </si>
  <si>
    <t>GENEST Roland</t>
  </si>
  <si>
    <t>0046854</t>
  </si>
  <si>
    <t>GEORGEON Zouihna</t>
  </si>
  <si>
    <t>0001945</t>
  </si>
  <si>
    <t>GILLET J. François</t>
  </si>
  <si>
    <t>0001944</t>
  </si>
  <si>
    <t>GILLET René</t>
  </si>
  <si>
    <t>0040443</t>
  </si>
  <si>
    <t>GIRARD Dominique</t>
  </si>
  <si>
    <t>0043270</t>
  </si>
  <si>
    <t>GIRARDIN Josette</t>
  </si>
  <si>
    <t>0086136</t>
  </si>
  <si>
    <t>GIRARDON Brigitte</t>
  </si>
  <si>
    <t>0032042</t>
  </si>
  <si>
    <t>GODARD Denis</t>
  </si>
  <si>
    <t>0086954</t>
  </si>
  <si>
    <t>GOGUELY Mélanie</t>
  </si>
  <si>
    <t>0054098</t>
  </si>
  <si>
    <t>GOGUELY Patrick</t>
  </si>
  <si>
    <t>0041338</t>
  </si>
  <si>
    <t>GOUACHON Claude</t>
  </si>
  <si>
    <t>0000032</t>
  </si>
  <si>
    <t>0041798</t>
  </si>
  <si>
    <t>GOYARD Damien</t>
  </si>
  <si>
    <t>0086388</t>
  </si>
  <si>
    <t>0066823</t>
  </si>
  <si>
    <t>GRANGE Jérome</t>
  </si>
  <si>
    <t>0043756</t>
  </si>
  <si>
    <t>GRAPPE Michael</t>
  </si>
  <si>
    <t>0086705</t>
  </si>
  <si>
    <t>GRASS Denis</t>
  </si>
  <si>
    <t>79</t>
  </si>
  <si>
    <t>0021621</t>
  </si>
  <si>
    <t>0038649</t>
  </si>
  <si>
    <t>GROSJEAN Gilles</t>
  </si>
  <si>
    <t>0083524</t>
  </si>
  <si>
    <t>GROSTABUSSIAT Fabrice</t>
  </si>
  <si>
    <t>0041299</t>
  </si>
  <si>
    <t>GRUET Daniel</t>
  </si>
  <si>
    <t>0086137</t>
  </si>
  <si>
    <t>GRZYWACZ Arnaud</t>
  </si>
  <si>
    <t>0065147</t>
  </si>
  <si>
    <t>GUEDON David</t>
  </si>
  <si>
    <t>0044589</t>
  </si>
  <si>
    <t>GUEDON Fabien</t>
  </si>
  <si>
    <t>0056549</t>
  </si>
  <si>
    <t>GUEDON Pierre</t>
  </si>
  <si>
    <t>0047153</t>
  </si>
  <si>
    <t>GUERIN François</t>
  </si>
  <si>
    <t>0042603</t>
  </si>
  <si>
    <t>GUICHARD Pierre</t>
  </si>
  <si>
    <t>0041672</t>
  </si>
  <si>
    <t>GUILLAUME Benoit</t>
  </si>
  <si>
    <t>0086957</t>
  </si>
  <si>
    <t>0047384</t>
  </si>
  <si>
    <t>GUTIERREZ José</t>
  </si>
  <si>
    <t>0042303</t>
  </si>
  <si>
    <t>GUY Christian</t>
  </si>
  <si>
    <t>0041078</t>
  </si>
  <si>
    <t>GUYOT Claude</t>
  </si>
  <si>
    <t>0086262</t>
  </si>
  <si>
    <t>HASOVIC Nermin</t>
  </si>
  <si>
    <t>0046436</t>
  </si>
  <si>
    <t>HEBRARD Gilles</t>
  </si>
  <si>
    <t>0079597</t>
  </si>
  <si>
    <t>HENNEQUIN Jacques</t>
  </si>
  <si>
    <t>0046092</t>
  </si>
  <si>
    <t>HORVATH Nelly</t>
  </si>
  <si>
    <t>0076121</t>
  </si>
  <si>
    <t>HOUZE Patrick</t>
  </si>
  <si>
    <t>0086943</t>
  </si>
  <si>
    <t>HUBSCHI Olivier</t>
  </si>
  <si>
    <t>0054850</t>
  </si>
  <si>
    <t>HUMBERT Chantal</t>
  </si>
  <si>
    <t>0038725</t>
  </si>
  <si>
    <t>0042266</t>
  </si>
  <si>
    <t>HUMBERT Patrice</t>
  </si>
  <si>
    <t>0030758</t>
  </si>
  <si>
    <t>HUNNECK Henri</t>
  </si>
  <si>
    <t>0040445</t>
  </si>
  <si>
    <t>JACOMME Denis</t>
  </si>
  <si>
    <t>0036879</t>
  </si>
  <si>
    <t>JACQUES Michel</t>
  </si>
  <si>
    <t>0064793</t>
  </si>
  <si>
    <t>JACQUET Colette</t>
  </si>
  <si>
    <t>0086740</t>
  </si>
  <si>
    <t>JACQUINOT Franck</t>
  </si>
  <si>
    <t>0042485</t>
  </si>
  <si>
    <t>JACQUOT Christophe</t>
  </si>
  <si>
    <t>0072611</t>
  </si>
  <si>
    <t>JANEY Nicolas</t>
  </si>
  <si>
    <t>0077045</t>
  </si>
  <si>
    <t>JANIER-DUBRY Christophe</t>
  </si>
  <si>
    <t>0083805</t>
  </si>
  <si>
    <t>JEANROT Joel</t>
  </si>
  <si>
    <t>0046090</t>
  </si>
  <si>
    <t>0047387</t>
  </si>
  <si>
    <t>JOSSERAND Didier</t>
  </si>
  <si>
    <t>0047156</t>
  </si>
  <si>
    <t>JOUFFROY Martial</t>
  </si>
  <si>
    <t>0086189</t>
  </si>
  <si>
    <t>JOYANT Damien</t>
  </si>
  <si>
    <t>0040567</t>
  </si>
  <si>
    <t>JUIF Dominique</t>
  </si>
  <si>
    <t>0040446</t>
  </si>
  <si>
    <t>0044320</t>
  </si>
  <si>
    <t>JULLIAN Camille</t>
  </si>
  <si>
    <t>0042983</t>
  </si>
  <si>
    <t>JULLIARD Philippe</t>
  </si>
  <si>
    <t>0046111</t>
  </si>
  <si>
    <t>JUNGEN Philippe</t>
  </si>
  <si>
    <t>0062685</t>
  </si>
  <si>
    <t>JUNIAT Patrick</t>
  </si>
  <si>
    <t>0045548</t>
  </si>
  <si>
    <t>KAISER Frédéric</t>
  </si>
  <si>
    <t>0044399</t>
  </si>
  <si>
    <t>KITTLER Michel</t>
  </si>
  <si>
    <t>0057033</t>
  </si>
  <si>
    <t>KNECHT Roland</t>
  </si>
  <si>
    <t>0086138</t>
  </si>
  <si>
    <t>KRIBIB Fouad</t>
  </si>
  <si>
    <t>0044090</t>
  </si>
  <si>
    <t>LACROIX Alain</t>
  </si>
  <si>
    <t>0076299</t>
  </si>
  <si>
    <t>0047097</t>
  </si>
  <si>
    <t>LACROIX Gaëtan</t>
  </si>
  <si>
    <t>0086944</t>
  </si>
  <si>
    <t>LACROIX Philippe</t>
  </si>
  <si>
    <t>0047704</t>
  </si>
  <si>
    <t>LAFFONT Frédéric</t>
  </si>
  <si>
    <t>0044723</t>
  </si>
  <si>
    <t>LAMBERT Emmanuel</t>
  </si>
  <si>
    <t>0027274</t>
  </si>
  <si>
    <t>LAMBERT Serge</t>
  </si>
  <si>
    <t>78</t>
  </si>
  <si>
    <t>0008239</t>
  </si>
  <si>
    <t>0046521</t>
  </si>
  <si>
    <t>0047379</t>
  </si>
  <si>
    <t>LANDRY Serge</t>
  </si>
  <si>
    <t>0064526</t>
  </si>
  <si>
    <t>LANGERON Dominique</t>
  </si>
  <si>
    <t>0044335</t>
  </si>
  <si>
    <t>LANGLOIS Martial</t>
  </si>
  <si>
    <t>0042477</t>
  </si>
  <si>
    <t>LANIER Julien</t>
  </si>
  <si>
    <t>0086190</t>
  </si>
  <si>
    <t>LANTERNIER Bruno</t>
  </si>
  <si>
    <t>0046117</t>
  </si>
  <si>
    <t>LAROCHE Daniel</t>
  </si>
  <si>
    <t>0008745</t>
  </si>
  <si>
    <t>0044967</t>
  </si>
  <si>
    <t>LAUZET Philippe</t>
  </si>
  <si>
    <t>0043489</t>
  </si>
  <si>
    <t>LE CHAMPION Estelle</t>
  </si>
  <si>
    <t>0040448</t>
  </si>
  <si>
    <t>LE ROUX Martine</t>
  </si>
  <si>
    <t>0047157</t>
  </si>
  <si>
    <t>LEBLANC Jérome</t>
  </si>
  <si>
    <t>0086731</t>
  </si>
  <si>
    <t>LECLERC Damien</t>
  </si>
  <si>
    <t>0044437</t>
  </si>
  <si>
    <t>LECLERCQ Ludovic</t>
  </si>
  <si>
    <t>0086716</t>
  </si>
  <si>
    <t>LECOMTE Steeve</t>
  </si>
  <si>
    <t>0086945</t>
  </si>
  <si>
    <t>8046649</t>
  </si>
  <si>
    <t>LEGER Violette</t>
  </si>
  <si>
    <t>0075220</t>
  </si>
  <si>
    <t>LEHMANN Claude</t>
  </si>
  <si>
    <t>0044334</t>
  </si>
  <si>
    <t>LEONARD Robert</t>
  </si>
  <si>
    <t>0029059</t>
  </si>
  <si>
    <t>0039031</t>
  </si>
  <si>
    <t>0047101</t>
  </si>
  <si>
    <t>LEPAUL Michel</t>
  </si>
  <si>
    <t>0083808</t>
  </si>
  <si>
    <t>LETHIER Claude</t>
  </si>
  <si>
    <t>0080615</t>
  </si>
  <si>
    <t>LEY Jean</t>
  </si>
  <si>
    <t>0041088</t>
  </si>
  <si>
    <t>LHOMME Laurent</t>
  </si>
  <si>
    <t>0086123</t>
  </si>
  <si>
    <t>LIARD Dominique</t>
  </si>
  <si>
    <t>0042487</t>
  </si>
  <si>
    <t>LIGIER Frédéric</t>
  </si>
  <si>
    <t>0041075</t>
  </si>
  <si>
    <t>LIGIER Philippe</t>
  </si>
  <si>
    <t>0040449</t>
  </si>
  <si>
    <t>LIGNEY Thierry</t>
  </si>
  <si>
    <t>0042607</t>
  </si>
  <si>
    <t>LOCATELLI Gérard</t>
  </si>
  <si>
    <t>0045903</t>
  </si>
  <si>
    <t>LOIGEROT Michel</t>
  </si>
  <si>
    <t>0040413</t>
  </si>
  <si>
    <t>LOUCHE Christphe</t>
  </si>
  <si>
    <t>0062791</t>
  </si>
  <si>
    <t>LULLIER Patrick</t>
  </si>
  <si>
    <t>0041116</t>
  </si>
  <si>
    <t>0086139</t>
  </si>
  <si>
    <t>MAATOUG Faycel</t>
  </si>
  <si>
    <t>0041290</t>
  </si>
  <si>
    <t>MAIROT Denis</t>
  </si>
  <si>
    <t>0086717</t>
  </si>
  <si>
    <t>MAITRE Charline</t>
  </si>
  <si>
    <t>0083528</t>
  </si>
  <si>
    <t>MAMELLE Pascal</t>
  </si>
  <si>
    <t>0070625</t>
  </si>
  <si>
    <t>MANGIN Daniel</t>
  </si>
  <si>
    <t>0086638</t>
  </si>
  <si>
    <t>0038728</t>
  </si>
  <si>
    <t>MARCOLINI Aladino</t>
  </si>
  <si>
    <t>0046904</t>
  </si>
  <si>
    <t>MARCZYK Aurore</t>
  </si>
  <si>
    <t>8046975</t>
  </si>
  <si>
    <t>MARECHAUX Josue</t>
  </si>
  <si>
    <t>84</t>
  </si>
  <si>
    <t>0017482</t>
  </si>
  <si>
    <t>MARION Dominique</t>
  </si>
  <si>
    <t>0086928</t>
  </si>
  <si>
    <t>MARION Raymond</t>
  </si>
  <si>
    <t>0042471</t>
  </si>
  <si>
    <t>MARLIN Myriam</t>
  </si>
  <si>
    <t>0031487</t>
  </si>
  <si>
    <t>MARTEL Patrice</t>
  </si>
  <si>
    <t>0060818</t>
  </si>
  <si>
    <t>0038729</t>
  </si>
  <si>
    <t>MARTIN Jacques</t>
  </si>
  <si>
    <t>0041992</t>
  </si>
  <si>
    <t>MARTIN Jérèmy</t>
  </si>
  <si>
    <t>0045916</t>
  </si>
  <si>
    <t>MARTIN Tifany</t>
  </si>
  <si>
    <t>0041167</t>
  </si>
  <si>
    <t>MARTINEZ-LOPEZ Stéphane</t>
  </si>
  <si>
    <t>0046839</t>
  </si>
  <si>
    <t>MASSAINI Alain</t>
  </si>
  <si>
    <t>0063888</t>
  </si>
  <si>
    <t>MASSON Christian</t>
  </si>
  <si>
    <t>0073901</t>
  </si>
  <si>
    <t>0044333</t>
  </si>
  <si>
    <t>MATUSALEM Philippe</t>
  </si>
  <si>
    <t>0073267</t>
  </si>
  <si>
    <t>MAURAN Christine</t>
  </si>
  <si>
    <t>0043180</t>
  </si>
  <si>
    <t>MAURIN Fabrice</t>
  </si>
  <si>
    <t>0044436</t>
  </si>
  <si>
    <t>MAYET Nicolas</t>
  </si>
  <si>
    <t>0047394</t>
  </si>
  <si>
    <t>MAZURE Nathalie</t>
  </si>
  <si>
    <t>0043804</t>
  </si>
  <si>
    <t>MAZURE Patrice</t>
  </si>
  <si>
    <t>0046516</t>
  </si>
  <si>
    <t>MEDECIN Christiane</t>
  </si>
  <si>
    <t>0028842</t>
  </si>
  <si>
    <t>MEDECIN Gilbert</t>
  </si>
  <si>
    <t>0054900</t>
  </si>
  <si>
    <t>0035808</t>
  </si>
  <si>
    <t>MEDECIN Michel</t>
  </si>
  <si>
    <t>0062694</t>
  </si>
  <si>
    <t>MEDECIN Sylvain</t>
  </si>
  <si>
    <t>0086386</t>
  </si>
  <si>
    <t>MENETRIER Thomas</t>
  </si>
  <si>
    <t>0086946</t>
  </si>
  <si>
    <t>MENN Marc</t>
  </si>
  <si>
    <t>0086200</t>
  </si>
  <si>
    <t>MEUNIER Gilles</t>
  </si>
  <si>
    <t>0086186</t>
  </si>
  <si>
    <t>MEUTELET Carole</t>
  </si>
  <si>
    <t>0086187</t>
  </si>
  <si>
    <t>MEUTELET Henri</t>
  </si>
  <si>
    <t>0086188</t>
  </si>
  <si>
    <t>MEUTELET Serge</t>
  </si>
  <si>
    <t>0028620</t>
  </si>
  <si>
    <t>MEYLAN Christian</t>
  </si>
  <si>
    <t>0042481</t>
  </si>
  <si>
    <t>MEYLAN Pascal</t>
  </si>
  <si>
    <t>0086124</t>
  </si>
  <si>
    <t>MICHAUT Daniel</t>
  </si>
  <si>
    <t>0018917</t>
  </si>
  <si>
    <t>MICHELOT Louis</t>
  </si>
  <si>
    <t>0010073</t>
  </si>
  <si>
    <t>MICHELOT Régis</t>
  </si>
  <si>
    <t>0047171</t>
  </si>
  <si>
    <t>MIGNARD Didier</t>
  </si>
  <si>
    <t>0005127</t>
  </si>
  <si>
    <t>MILLAN Alphonse</t>
  </si>
  <si>
    <t>0086727</t>
  </si>
  <si>
    <t>MILLER Floriane</t>
  </si>
  <si>
    <t>0043458</t>
  </si>
  <si>
    <t>MILLON Christian</t>
  </si>
  <si>
    <t>0057496</t>
  </si>
  <si>
    <t>MIMRAM Christian</t>
  </si>
  <si>
    <t>0042562</t>
  </si>
  <si>
    <t>MIQUEE Didier</t>
  </si>
  <si>
    <t>0044148</t>
  </si>
  <si>
    <t>MIQUEE Joel</t>
  </si>
  <si>
    <t>0044207</t>
  </si>
  <si>
    <t>MIQUEE Raphaël</t>
  </si>
  <si>
    <t>0046088</t>
  </si>
  <si>
    <t>MIRA Bernard</t>
  </si>
  <si>
    <t>0044332</t>
  </si>
  <si>
    <t>MIVELLE Sébastien</t>
  </si>
  <si>
    <t>0086947</t>
  </si>
  <si>
    <t>MOIRANDAT Christine</t>
  </si>
  <si>
    <t>0086144</t>
  </si>
  <si>
    <t>MOIRANDAT Claude</t>
  </si>
  <si>
    <t>0040425</t>
  </si>
  <si>
    <t>0069333</t>
  </si>
  <si>
    <t>MOLLARD Philippe</t>
  </si>
  <si>
    <t>0040408</t>
  </si>
  <si>
    <t>MONGIN Michel</t>
  </si>
  <si>
    <t>0045917</t>
  </si>
  <si>
    <t>MONNIER Gil</t>
  </si>
  <si>
    <t>0086381</t>
  </si>
  <si>
    <t>MONNIER Patricia</t>
  </si>
  <si>
    <t>0041805</t>
  </si>
  <si>
    <t>MONNOT Hervé</t>
  </si>
  <si>
    <t>0086131</t>
  </si>
  <si>
    <t>MOREAU Rolland</t>
  </si>
  <si>
    <t>0024204</t>
  </si>
  <si>
    <t>MOREIRA José</t>
  </si>
  <si>
    <t>0044846</t>
  </si>
  <si>
    <t>0054851</t>
  </si>
  <si>
    <t>MORINI Dominique</t>
  </si>
  <si>
    <t>0042569</t>
  </si>
  <si>
    <t>MORTEAU Pierre</t>
  </si>
  <si>
    <t>0046856</t>
  </si>
  <si>
    <t>MOUGIN Denis</t>
  </si>
  <si>
    <t>0042456</t>
  </si>
  <si>
    <t>0005133</t>
  </si>
  <si>
    <t>MOUGIN Robert</t>
  </si>
  <si>
    <t>0083825</t>
  </si>
  <si>
    <t>MOUREY Jocelyne</t>
  </si>
  <si>
    <t>0044250</t>
  </si>
  <si>
    <t>MOUTOTE Gérald</t>
  </si>
  <si>
    <t>0041802</t>
  </si>
  <si>
    <t>MOUTOTE Laurent</t>
  </si>
  <si>
    <t>0079575</t>
  </si>
  <si>
    <t>MOYNE Christine</t>
  </si>
  <si>
    <t>0046853</t>
  </si>
  <si>
    <t>MULLIER Fabienne</t>
  </si>
  <si>
    <t>0086191</t>
  </si>
  <si>
    <t>NASSOY Julien</t>
  </si>
  <si>
    <t>0041120</t>
  </si>
  <si>
    <t>NASSOY Patrick</t>
  </si>
  <si>
    <t>0086140</t>
  </si>
  <si>
    <t>NICOLAS Nadine</t>
  </si>
  <si>
    <t>0042264</t>
  </si>
  <si>
    <t>NONOTTE Franck</t>
  </si>
  <si>
    <t>0047608</t>
  </si>
  <si>
    <t>OI Dominique</t>
  </si>
  <si>
    <t>0086203</t>
  </si>
  <si>
    <t>OLIVEIRA David</t>
  </si>
  <si>
    <t>0040593</t>
  </si>
  <si>
    <t>0045895</t>
  </si>
  <si>
    <t>PACAUD Eric</t>
  </si>
  <si>
    <t>0045896</t>
  </si>
  <si>
    <t>PACAUD Guy</t>
  </si>
  <si>
    <t>0047246</t>
  </si>
  <si>
    <t>PALMIERI Stéphanie</t>
  </si>
  <si>
    <t>0041457</t>
  </si>
  <si>
    <t>PARISOT Gilbert</t>
  </si>
  <si>
    <t>0086730</t>
  </si>
  <si>
    <t>PASSOT Aurore</t>
  </si>
  <si>
    <t>0086729</t>
  </si>
  <si>
    <t>PASSOT Erwan</t>
  </si>
  <si>
    <t>0044324</t>
  </si>
  <si>
    <t>PAUTHIER Céline</t>
  </si>
  <si>
    <t>0044323</t>
  </si>
  <si>
    <t>PAUTHIER Yves</t>
  </si>
  <si>
    <t>0053584</t>
  </si>
  <si>
    <t>PAUTOT Laurent</t>
  </si>
  <si>
    <t>0046101</t>
  </si>
  <si>
    <t>PECLIER Pierre</t>
  </si>
  <si>
    <t>0066821</t>
  </si>
  <si>
    <t>PELLEGRINI Bruno</t>
  </si>
  <si>
    <t>0057045</t>
  </si>
  <si>
    <t>PELLERIN Michel</t>
  </si>
  <si>
    <t>0047383</t>
  </si>
  <si>
    <t>PERNICE Roméo</t>
  </si>
  <si>
    <t>0044585</t>
  </si>
  <si>
    <t>PERNIN Elisabeth</t>
  </si>
  <si>
    <t>0044210</t>
  </si>
  <si>
    <t>PERNIN Stéphane</t>
  </si>
  <si>
    <t>0076134</t>
  </si>
  <si>
    <t>PERRAD François</t>
  </si>
  <si>
    <t>0069342</t>
  </si>
  <si>
    <t>PERRAD Valérie</t>
  </si>
  <si>
    <t>0044330</t>
  </si>
  <si>
    <t>PERRET Alain</t>
  </si>
  <si>
    <t>0041310</t>
  </si>
  <si>
    <t>PERRIN Jean</t>
  </si>
  <si>
    <t>0050953</t>
  </si>
  <si>
    <t>PERRIN Pierre</t>
  </si>
  <si>
    <t>0045898</t>
  </si>
  <si>
    <t>PESEUX Jacques</t>
  </si>
  <si>
    <t>0034538</t>
  </si>
  <si>
    <t>PETETIN Pierre</t>
  </si>
  <si>
    <t>0017504</t>
  </si>
  <si>
    <t>PETIT Pierrette</t>
  </si>
  <si>
    <t>0042257</t>
  </si>
  <si>
    <t>PETITOT Dominique</t>
  </si>
  <si>
    <t>0045900</t>
  </si>
  <si>
    <t>PETITOT Françoise</t>
  </si>
  <si>
    <t>0040454</t>
  </si>
  <si>
    <t>0086742</t>
  </si>
  <si>
    <t>PICHARD Philippe</t>
  </si>
  <si>
    <t>0046081</t>
  </si>
  <si>
    <t>PIDANCIER Hervé</t>
  </si>
  <si>
    <t>0086263</t>
  </si>
  <si>
    <t>PIERREL Amélie</t>
  </si>
  <si>
    <t>0069317</t>
  </si>
  <si>
    <t>8045852</t>
  </si>
  <si>
    <t>PIRCAR Géraldine</t>
  </si>
  <si>
    <t>0086728</t>
  </si>
  <si>
    <t>PIRCAR Julien</t>
  </si>
  <si>
    <t>0083533</t>
  </si>
  <si>
    <t>PIROUTET Noel</t>
  </si>
  <si>
    <t>0046550</t>
  </si>
  <si>
    <t>POETE Thierry</t>
  </si>
  <si>
    <t>0044329</t>
  </si>
  <si>
    <t>0057023</t>
  </si>
  <si>
    <t>POIZAT Daniel</t>
  </si>
  <si>
    <t>82</t>
  </si>
  <si>
    <t>0032652</t>
  </si>
  <si>
    <t>PONCET Danielle</t>
  </si>
  <si>
    <t>0030656</t>
  </si>
  <si>
    <t>PONCET Germain</t>
  </si>
  <si>
    <t>0044133</t>
  </si>
  <si>
    <t>PONCET Ludovic</t>
  </si>
  <si>
    <t>0044703</t>
  </si>
  <si>
    <t>POSTIF Michele</t>
  </si>
  <si>
    <t>0086718</t>
  </si>
  <si>
    <t>POUPENEY Adrien</t>
  </si>
  <si>
    <t>0086125</t>
  </si>
  <si>
    <t>POUPENEY Aline</t>
  </si>
  <si>
    <t>0086126</t>
  </si>
  <si>
    <t>POUPENEY Philippe</t>
  </si>
  <si>
    <t>0042610</t>
  </si>
  <si>
    <t>POURPRIX Jacques</t>
  </si>
  <si>
    <t>0046453</t>
  </si>
  <si>
    <t>POURTAU Stéphane</t>
  </si>
  <si>
    <t>0045855</t>
  </si>
  <si>
    <t>PREUDHOMME Nicolas</t>
  </si>
  <si>
    <t>0066046</t>
  </si>
  <si>
    <t>PROST Murielle</t>
  </si>
  <si>
    <t>0086719</t>
  </si>
  <si>
    <t>PRUDENT-RICHARD Ludovic</t>
  </si>
  <si>
    <t>0042979</t>
  </si>
  <si>
    <t>PRUNIAUX Emmanuel</t>
  </si>
  <si>
    <t>0041084</t>
  </si>
  <si>
    <t>PUGET Pascal</t>
  </si>
  <si>
    <t>0086382</t>
  </si>
  <si>
    <t>RAIMONDI Latifa</t>
  </si>
  <si>
    <t>0086383</t>
  </si>
  <si>
    <t>RAIMONDI Nicolas</t>
  </si>
  <si>
    <t>0079498</t>
  </si>
  <si>
    <t>RATEL Michel</t>
  </si>
  <si>
    <t>0086149</t>
  </si>
  <si>
    <t>RAYMOND Sabrina</t>
  </si>
  <si>
    <t>0016471</t>
  </si>
  <si>
    <t>REGAZZONI Chantal</t>
  </si>
  <si>
    <t>0083818</t>
  </si>
  <si>
    <t>REGAZZONI Christophe</t>
  </si>
  <si>
    <t>0017834</t>
  </si>
  <si>
    <t>REGAZZONI Gilbert</t>
  </si>
  <si>
    <t>0042567</t>
  </si>
  <si>
    <t>REGAZZONI Lionel</t>
  </si>
  <si>
    <t>0039034</t>
  </si>
  <si>
    <t>RELANGE Jean</t>
  </si>
  <si>
    <t>0005062</t>
  </si>
  <si>
    <t>RENAUD Christian</t>
  </si>
  <si>
    <t>0044966</t>
  </si>
  <si>
    <t>RIBARD Patricia</t>
  </si>
  <si>
    <t>0086950</t>
  </si>
  <si>
    <t>RICHARDET Pascal</t>
  </si>
  <si>
    <t>0086948</t>
  </si>
  <si>
    <t>0079127</t>
  </si>
  <si>
    <t>RIEU-CASTANG Pierre</t>
  </si>
  <si>
    <t>0086199</t>
  </si>
  <si>
    <t>RIGAUD Henri</t>
  </si>
  <si>
    <t>0045918</t>
  </si>
  <si>
    <t>RINALDI Stephen</t>
  </si>
  <si>
    <t>0045919</t>
  </si>
  <si>
    <t>RINALDI Yann</t>
  </si>
  <si>
    <t>0086150</t>
  </si>
  <si>
    <t>RIZZON Patrick</t>
  </si>
  <si>
    <t>0083514</t>
  </si>
  <si>
    <t>ROBERT Ghislaine</t>
  </si>
  <si>
    <t>0030787</t>
  </si>
  <si>
    <t>0040456</t>
  </si>
  <si>
    <t>ROBINE Claude</t>
  </si>
  <si>
    <t>0040457</t>
  </si>
  <si>
    <t>ROBINE Fabienne</t>
  </si>
  <si>
    <t>0046843</t>
  </si>
  <si>
    <t>0041315</t>
  </si>
  <si>
    <t>ROCHER Patrick</t>
  </si>
  <si>
    <t>0086704</t>
  </si>
  <si>
    <t>ROLLAND Christine</t>
  </si>
  <si>
    <t>0046905</t>
  </si>
  <si>
    <t>ROUGEOT Antoine</t>
  </si>
  <si>
    <t>0046093</t>
  </si>
  <si>
    <t>ROUGET Alain</t>
  </si>
  <si>
    <t>0007745</t>
  </si>
  <si>
    <t>ROUSSEL Christian</t>
  </si>
  <si>
    <t>0045913</t>
  </si>
  <si>
    <t>ROUSSY Marcel</t>
  </si>
  <si>
    <t>0044262</t>
  </si>
  <si>
    <t>ROUX Julien</t>
  </si>
  <si>
    <t>0046091</t>
  </si>
  <si>
    <t>ROUZET Fabian</t>
  </si>
  <si>
    <t>0047380</t>
  </si>
  <si>
    <t>ROY Philippe</t>
  </si>
  <si>
    <t>0046977</t>
  </si>
  <si>
    <t>ROYER Bruno</t>
  </si>
  <si>
    <t>0086172</t>
  </si>
  <si>
    <t>RUFFION Bernard</t>
  </si>
  <si>
    <t>0079578</t>
  </si>
  <si>
    <t>SACCOMANI Andre</t>
  </si>
  <si>
    <t>0042563</t>
  </si>
  <si>
    <t>SAINTY Patrick</t>
  </si>
  <si>
    <t>0038835</t>
  </si>
  <si>
    <t>0046844</t>
  </si>
  <si>
    <t>SANDOZ Denis</t>
  </si>
  <si>
    <t>0046845</t>
  </si>
  <si>
    <t>SANDOZ Hélène</t>
  </si>
  <si>
    <t>0076964</t>
  </si>
  <si>
    <t>SAUGET Jean-françoi</t>
  </si>
  <si>
    <t>0041119</t>
  </si>
  <si>
    <t>0040459</t>
  </si>
  <si>
    <t>SAUNIER Denis</t>
  </si>
  <si>
    <t>0045549</t>
  </si>
  <si>
    <t>SAUVAGE Sébastien</t>
  </si>
  <si>
    <t>0086264</t>
  </si>
  <si>
    <t>SCHIFFMANN Yves</t>
  </si>
  <si>
    <t>0086129</t>
  </si>
  <si>
    <t>0047245</t>
  </si>
  <si>
    <t>SCOTTO DI VETTINO Cyril</t>
  </si>
  <si>
    <t>0086720</t>
  </si>
  <si>
    <t>SEBELLIN Aurélien</t>
  </si>
  <si>
    <t>0086741</t>
  </si>
  <si>
    <t>SEBELLIN Daniel</t>
  </si>
  <si>
    <t>0086387</t>
  </si>
  <si>
    <t>SELUI Soane</t>
  </si>
  <si>
    <t>0042468</t>
  </si>
  <si>
    <t>SERGENT Philippe</t>
  </si>
  <si>
    <t>0086204</t>
  </si>
  <si>
    <t>SERMIER Anne Sophie</t>
  </si>
  <si>
    <t>0044361</t>
  </si>
  <si>
    <t>SERRA Antony</t>
  </si>
  <si>
    <t>0086703</t>
  </si>
  <si>
    <t>SERRANO Amélie</t>
  </si>
  <si>
    <t>0044264</t>
  </si>
  <si>
    <t>0044511</t>
  </si>
  <si>
    <t>SIMON Christine</t>
  </si>
  <si>
    <t>0020678</t>
  </si>
  <si>
    <t>SIMON Jacques</t>
  </si>
  <si>
    <t>0044509</t>
  </si>
  <si>
    <t>0020439</t>
  </si>
  <si>
    <t>SIMON Philippe</t>
  </si>
  <si>
    <t>0036033</t>
  </si>
  <si>
    <t>SIMONIN Gilles</t>
  </si>
  <si>
    <t>0047163</t>
  </si>
  <si>
    <t>SOARES Géoffrey</t>
  </si>
  <si>
    <t>0086958</t>
  </si>
  <si>
    <t>SOLLER GUILLAUME Paulette</t>
  </si>
  <si>
    <t>0041083</t>
  </si>
  <si>
    <t>SORNAY David</t>
  </si>
  <si>
    <t>0047860</t>
  </si>
  <si>
    <t>SPADAIORA Vincent</t>
  </si>
  <si>
    <t>0044132</t>
  </si>
  <si>
    <t>SUGNY Florian</t>
  </si>
  <si>
    <t>0030742</t>
  </si>
  <si>
    <t>SUGNY Marcel</t>
  </si>
  <si>
    <t>0044510</t>
  </si>
  <si>
    <t>SUGNY Yvette</t>
  </si>
  <si>
    <t>0030751</t>
  </si>
  <si>
    <t>SZALATY Henri</t>
  </si>
  <si>
    <t>0060821</t>
  </si>
  <si>
    <t>TATON Denis</t>
  </si>
  <si>
    <t>0063668</t>
  </si>
  <si>
    <t>TAURINES Raphael</t>
  </si>
  <si>
    <t>0046883</t>
  </si>
  <si>
    <t>TAVERNIER Luc</t>
  </si>
  <si>
    <t>0044709</t>
  </si>
  <si>
    <t>THARRADIN Fabienne</t>
  </si>
  <si>
    <t>0050951</t>
  </si>
  <si>
    <t>THIEBAUD Gilles</t>
  </si>
  <si>
    <t>0041115</t>
  </si>
  <si>
    <t>THIEBAUD Serge</t>
  </si>
  <si>
    <t>0047172</t>
  </si>
  <si>
    <t>THIEBAUT Pascal</t>
  </si>
  <si>
    <t>0008240</t>
  </si>
  <si>
    <t>THOMAS Christian</t>
  </si>
  <si>
    <t>0041435</t>
  </si>
  <si>
    <t>TISSERAND Corinne</t>
  </si>
  <si>
    <t>0042252</t>
  </si>
  <si>
    <t>TISSERAND Dominique</t>
  </si>
  <si>
    <t>0044328</t>
  </si>
  <si>
    <t>TISSERAND Fabrice</t>
  </si>
  <si>
    <t>0047739</t>
  </si>
  <si>
    <t>0064172</t>
  </si>
  <si>
    <t>TOME José Manuel</t>
  </si>
  <si>
    <t>8046896</t>
  </si>
  <si>
    <t>TREAND Liliane</t>
  </si>
  <si>
    <t>(SOLO) Bowl. de PONTARLIER</t>
  </si>
  <si>
    <t>0086265</t>
  </si>
  <si>
    <t>VACELET Yannick</t>
  </si>
  <si>
    <t>0086141</t>
  </si>
  <si>
    <t>VACHERESSE Alain</t>
  </si>
  <si>
    <t>0040421</t>
  </si>
  <si>
    <t>VAL Jacques</t>
  </si>
  <si>
    <t>0004959</t>
  </si>
  <si>
    <t>VALENTIN Daniel</t>
  </si>
  <si>
    <t>0070546</t>
  </si>
  <si>
    <t>VALENTIN Emmanuel</t>
  </si>
  <si>
    <t>0029058</t>
  </si>
  <si>
    <t>VALERO Louis</t>
  </si>
  <si>
    <t>0042564</t>
  </si>
  <si>
    <t>VALLIER Michel</t>
  </si>
  <si>
    <t>0045899</t>
  </si>
  <si>
    <t>VELLETTA Michele</t>
  </si>
  <si>
    <t>0041157</t>
  </si>
  <si>
    <t>VERGUET Jacques</t>
  </si>
  <si>
    <t>0047610</t>
  </si>
  <si>
    <t>VERRIER Julien</t>
  </si>
  <si>
    <t>0045904</t>
  </si>
  <si>
    <t>VEUCHEY Patrick</t>
  </si>
  <si>
    <t>0040461</t>
  </si>
  <si>
    <t>VIAL Anne</t>
  </si>
  <si>
    <t>0042309</t>
  </si>
  <si>
    <t>VIEILLE GROSJEAN Martine</t>
  </si>
  <si>
    <t>0043992</t>
  </si>
  <si>
    <t>VIEILLE Hélène</t>
  </si>
  <si>
    <t>0041900</t>
  </si>
  <si>
    <t>0032654</t>
  </si>
  <si>
    <t>VIEILLE Patrick</t>
  </si>
  <si>
    <t>0086208</t>
  </si>
  <si>
    <t>VIENNY Cyril</t>
  </si>
  <si>
    <t>0069329</t>
  </si>
  <si>
    <t>VIGNERON Gilles</t>
  </si>
  <si>
    <t>0086151</t>
  </si>
  <si>
    <t>VILLARD Christophe</t>
  </si>
  <si>
    <t>0086949</t>
  </si>
  <si>
    <t>VILLEMIN Pascal</t>
  </si>
  <si>
    <t>0044586</t>
  </si>
  <si>
    <t>VINCENT Anne</t>
  </si>
  <si>
    <t>0040463</t>
  </si>
  <si>
    <t>VINCENT Sébastien</t>
  </si>
  <si>
    <t>0071799</t>
  </si>
  <si>
    <t>VIRET Patricia</t>
  </si>
  <si>
    <t>8046898</t>
  </si>
  <si>
    <t>VOULOT Joel</t>
  </si>
  <si>
    <t>0047099</t>
  </si>
  <si>
    <t>VUILLEMOT Maxime</t>
  </si>
  <si>
    <t>0047173</t>
  </si>
  <si>
    <t>VUILLET Damien</t>
  </si>
  <si>
    <t>0086721</t>
  </si>
  <si>
    <t>WALTER Vivien</t>
  </si>
  <si>
    <t>0083824</t>
  </si>
  <si>
    <t>ZANGIACOMI Pierre</t>
  </si>
  <si>
    <t>0070492</t>
  </si>
  <si>
    <t>ZOBENBULLER Evelyne</t>
  </si>
  <si>
    <t>0076144</t>
  </si>
  <si>
    <t>ZWIBEL Bernard</t>
  </si>
  <si>
    <t>N° Club</t>
  </si>
  <si>
    <t>N° Licence</t>
  </si>
  <si>
    <t>Club</t>
  </si>
  <si>
    <t>Scores Ligues</t>
  </si>
  <si>
    <t>Scores cumulés</t>
  </si>
  <si>
    <t>Rég</t>
  </si>
  <si>
    <t>Dépt</t>
  </si>
  <si>
    <t>Nom et Prénom</t>
  </si>
  <si>
    <t>H</t>
  </si>
  <si>
    <t>Scores C1 + C2</t>
  </si>
  <si>
    <t>PONTARLIER</t>
  </si>
  <si>
    <t>0087236</t>
  </si>
  <si>
    <t>0087241</t>
  </si>
  <si>
    <t>0087237</t>
  </si>
  <si>
    <t>CHARTON Thierry</t>
  </si>
  <si>
    <t>0087244</t>
  </si>
  <si>
    <t>CHAUVEY Sebastien</t>
  </si>
  <si>
    <t>0087242</t>
  </si>
  <si>
    <t>CLIVET Dimitri</t>
  </si>
  <si>
    <t>0087228</t>
  </si>
  <si>
    <t>DECHAUX Virginie</t>
  </si>
  <si>
    <t>0087251</t>
  </si>
  <si>
    <t>DUSSENE Michel</t>
  </si>
  <si>
    <t>0087246</t>
  </si>
  <si>
    <t>FUSSIER Erick</t>
  </si>
  <si>
    <t>0087233</t>
  </si>
  <si>
    <t>0087248</t>
  </si>
  <si>
    <t>GOGUELY Magali</t>
  </si>
  <si>
    <t>GUINERET Marie Jeanne</t>
  </si>
  <si>
    <t>0087238</t>
  </si>
  <si>
    <t>LEPICARD Marc Gregoire</t>
  </si>
  <si>
    <t>0087249</t>
  </si>
  <si>
    <t>LOIGEROT Chantal</t>
  </si>
  <si>
    <t>0087234</t>
  </si>
  <si>
    <t>MIOUEE David</t>
  </si>
  <si>
    <t>0087250</t>
  </si>
  <si>
    <t>MOREL Christine</t>
  </si>
  <si>
    <t>0087235</t>
  </si>
  <si>
    <t>MOURGUES Benjamin</t>
  </si>
  <si>
    <t>ORDINAIRE Denise</t>
  </si>
  <si>
    <t>0086142</t>
  </si>
  <si>
    <t>PAGOT Thierry</t>
  </si>
  <si>
    <t>0087229</t>
  </si>
  <si>
    <t>PARRIAUX Aurèlien</t>
  </si>
  <si>
    <t>0087243</t>
  </si>
  <si>
    <t>ROMANZINI Olivier</t>
  </si>
  <si>
    <t>0087245</t>
  </si>
  <si>
    <t>ROTA Robert</t>
  </si>
  <si>
    <t>0087240</t>
  </si>
  <si>
    <t>ROUX Benjamin</t>
  </si>
  <si>
    <t>0087232</t>
  </si>
  <si>
    <t>SCHMITT Pascal</t>
  </si>
  <si>
    <t>0087247</t>
  </si>
  <si>
    <t>SILVEIRA Annie</t>
  </si>
  <si>
    <t>0087230</t>
  </si>
  <si>
    <t>VUITTENEZ Christian</t>
  </si>
  <si>
    <t>0087231</t>
  </si>
  <si>
    <t>VUITTENEZ Christophe</t>
  </si>
  <si>
    <t>0087239</t>
  </si>
  <si>
    <t>0087565</t>
  </si>
  <si>
    <t>BENSEDDIK Nourdine</t>
  </si>
  <si>
    <t>0087658</t>
  </si>
  <si>
    <t>CHAUDEY Nelly</t>
  </si>
  <si>
    <t>0087815</t>
  </si>
  <si>
    <t>0087564</t>
  </si>
  <si>
    <t>GEORGES Sébastien</t>
  </si>
  <si>
    <t>GIROLIMETTO Arnaud</t>
  </si>
  <si>
    <t>0087567</t>
  </si>
  <si>
    <t>GROSS Grégory</t>
  </si>
  <si>
    <t>8046555</t>
  </si>
  <si>
    <t>JEANNIER Nicolas</t>
  </si>
  <si>
    <t>0087566</t>
  </si>
  <si>
    <t>MEQUIES Cyrilles</t>
  </si>
  <si>
    <t>0087659</t>
  </si>
  <si>
    <t>PERRIER Grégory</t>
  </si>
  <si>
    <t>0087657</t>
  </si>
  <si>
    <t>SMANIOTTO Laurent</t>
  </si>
  <si>
    <t>0087656</t>
  </si>
  <si>
    <t>SOLA Christelle</t>
  </si>
  <si>
    <t>0087568</t>
  </si>
  <si>
    <t>VOLATIER Arnaud</t>
  </si>
  <si>
    <t>8045671</t>
  </si>
  <si>
    <t>BARBIER Romain</t>
  </si>
  <si>
    <t>0087944</t>
  </si>
  <si>
    <t>BAUQUIER Thierry</t>
  </si>
  <si>
    <t>BENAIM Michel</t>
  </si>
  <si>
    <t>0040589</t>
  </si>
  <si>
    <t>0088052</t>
  </si>
  <si>
    <t>CUENIN Pierrick</t>
  </si>
  <si>
    <t>8045674</t>
  </si>
  <si>
    <t>DEBOUCHE Michaël</t>
  </si>
  <si>
    <t>0088044</t>
  </si>
  <si>
    <t>DIBI Kévin</t>
  </si>
  <si>
    <t>0088045</t>
  </si>
  <si>
    <t>DIBI Maxime</t>
  </si>
  <si>
    <t>DORNIER Maryna</t>
  </si>
  <si>
    <t>0088072</t>
  </si>
  <si>
    <t>FIJEAN Christian</t>
  </si>
  <si>
    <t>0088049</t>
  </si>
  <si>
    <t>GRAMMONT Justine</t>
  </si>
  <si>
    <t>0088046</t>
  </si>
  <si>
    <t>HATT LAURIE</t>
  </si>
  <si>
    <t>0087943</t>
  </si>
  <si>
    <t>KOEPELL Pascal</t>
  </si>
  <si>
    <t>0088050</t>
  </si>
  <si>
    <t>OLEIVAN RANY</t>
  </si>
  <si>
    <t>0088047</t>
  </si>
  <si>
    <t>PASQUIER Manon</t>
  </si>
  <si>
    <t>0088048</t>
  </si>
  <si>
    <t>ROY Elise</t>
  </si>
  <si>
    <t>8045675</t>
  </si>
  <si>
    <t>RUFFION Sandra</t>
  </si>
  <si>
    <t>0087942</t>
  </si>
  <si>
    <t>SAINTOT Hervé</t>
  </si>
  <si>
    <t>0040464</t>
  </si>
  <si>
    <t>WEISS Sandrine</t>
  </si>
  <si>
    <t>0088162</t>
  </si>
  <si>
    <t>ARDIET Yannick</t>
  </si>
  <si>
    <t>STAFF BOWLING CLUB</t>
  </si>
  <si>
    <t>0044764</t>
  </si>
  <si>
    <t>BOUQUET Remy</t>
  </si>
  <si>
    <t>0088130</t>
  </si>
  <si>
    <t>BRAHITI Anthony</t>
  </si>
  <si>
    <t>0088221</t>
  </si>
  <si>
    <t>COLOMBO Romuald</t>
  </si>
  <si>
    <t>8045520</t>
  </si>
  <si>
    <t>CUINET Aline</t>
  </si>
  <si>
    <t>0088194</t>
  </si>
  <si>
    <t>FERRAND Paul</t>
  </si>
  <si>
    <t>0088161</t>
  </si>
  <si>
    <t>JEANNIN Anthony</t>
  </si>
  <si>
    <t>0088131</t>
  </si>
  <si>
    <t>LAMBERT Carole</t>
  </si>
  <si>
    <t>0088132</t>
  </si>
  <si>
    <t>LAMBERT Jacques</t>
  </si>
  <si>
    <t>0088186</t>
  </si>
  <si>
    <t>MEUTELET Yannick</t>
  </si>
  <si>
    <t>0041091</t>
  </si>
  <si>
    <t>0088163</t>
  </si>
  <si>
    <t>PEREIRA Katia</t>
  </si>
  <si>
    <t>0088159</t>
  </si>
  <si>
    <t>REGNIER Alain</t>
  </si>
  <si>
    <t>0088160</t>
  </si>
  <si>
    <t>ROY Yannick</t>
  </si>
  <si>
    <t>0088242</t>
  </si>
  <si>
    <t>THOMAS Thierry</t>
  </si>
  <si>
    <t>0043179</t>
  </si>
  <si>
    <t>0088347</t>
  </si>
  <si>
    <t>GARCIA Elodie</t>
  </si>
  <si>
    <t>BOUCHOUCHA Akim</t>
  </si>
  <si>
    <t>RICHERT Jean-Pierre</t>
  </si>
  <si>
    <t>ROBERT Jean-Luc</t>
  </si>
  <si>
    <t>ROBLIN Jean-Pierre</t>
  </si>
  <si>
    <t>SALVINI Jean-Michel</t>
  </si>
  <si>
    <t>SAULNIER Jean-Francoi</t>
  </si>
  <si>
    <t>SEYZERIAT Jean-André</t>
  </si>
  <si>
    <t>SIMON Jean-Marc</t>
  </si>
  <si>
    <t>TODESCHINI Jean-Claude</t>
  </si>
  <si>
    <t>VIEILLE Jean-Charles</t>
  </si>
  <si>
    <t>ZANGIACOMI Jean-Baptiste</t>
  </si>
  <si>
    <t>ANDREA Jean-Yves</t>
  </si>
  <si>
    <t>BAS Jean-François</t>
  </si>
  <si>
    <t>BIANCHI Jean-Michel</t>
  </si>
  <si>
    <t>BOASIS Jean-Louis</t>
  </si>
  <si>
    <t>BOINOT Jean-Claude</t>
  </si>
  <si>
    <t>BOUDET Jean-Pierre</t>
  </si>
  <si>
    <t>BRAILLARD Jean-Claude</t>
  </si>
  <si>
    <t>BRISSE Jean-Christian</t>
  </si>
  <si>
    <t>BRUCHON Jean-Marie</t>
  </si>
  <si>
    <t>BUCHIN Jean-Claude</t>
  </si>
  <si>
    <t>BULLE Jean-Charles</t>
  </si>
  <si>
    <t>BURLET Jean-Francoi</t>
  </si>
  <si>
    <t>CANNARD Jean-Michel</t>
  </si>
  <si>
    <t>CLERC Jean-Charles</t>
  </si>
  <si>
    <t>COLL Jean-Claude</t>
  </si>
  <si>
    <t>CRISTINA Jean-Pierre</t>
  </si>
  <si>
    <t>DATIN Jean-Pierre</t>
  </si>
  <si>
    <t>DEMOUGEOT Jean-Pierre</t>
  </si>
  <si>
    <t>DEREUMAUX Jean-Charles</t>
  </si>
  <si>
    <t>DEUX Jean-Pierre</t>
  </si>
  <si>
    <t>DUBOIS Jean-Jacques</t>
  </si>
  <si>
    <t>DUBOIS Jean-Marie</t>
  </si>
  <si>
    <t>FIGARD Jean-Claude</t>
  </si>
  <si>
    <t>FILIPPINI Jean-Pierre</t>
  </si>
  <si>
    <t>FONTAINE Jean-Michel Daniel</t>
  </si>
  <si>
    <t>GAGNOR Jean-Luc</t>
  </si>
  <si>
    <t>GAUTHIER Jean-Claude</t>
  </si>
  <si>
    <t>GAUTHIER Jean-Louis</t>
  </si>
  <si>
    <t>GOURNAY Jean-Michel</t>
  </si>
  <si>
    <t>GRANGE Jean-Marie</t>
  </si>
  <si>
    <t>GROSCLAUDE Jean-Pierre</t>
  </si>
  <si>
    <t>HUMBERT Jean-Claude</t>
  </si>
  <si>
    <t>JOLLY Jean-Michel</t>
  </si>
  <si>
    <t>LAMBLA Jean-Luc</t>
  </si>
  <si>
    <t>LAMY Jean-Noel</t>
  </si>
  <si>
    <t>LAUZET Jean-Marc</t>
  </si>
  <si>
    <t>LEGAL Jean-Luc</t>
  </si>
  <si>
    <t>LEOPOLD Jean-Pierre</t>
  </si>
  <si>
    <t>LEPAGNEY Jean-Louis</t>
  </si>
  <si>
    <t>LUTHEREAU Jean-Marie</t>
  </si>
  <si>
    <t>MATIVET Jean-Philipp</t>
  </si>
  <si>
    <t>MEDECIN Jean-Louis</t>
  </si>
  <si>
    <t>MOLLARD Jean-Louis</t>
  </si>
  <si>
    <t>MOREL Jean-Marie</t>
  </si>
  <si>
    <t>MOUGIN Jean-Pierre</t>
  </si>
  <si>
    <t>PAULIN Jean-Yves</t>
  </si>
  <si>
    <t>PICCAND Jean-Marie</t>
  </si>
  <si>
    <t>PILOD Jean-Luc</t>
  </si>
  <si>
    <t>POGEANT Jean-Louis</t>
  </si>
  <si>
    <t>CART Dominique</t>
  </si>
  <si>
    <t>MARTIN Dominique</t>
  </si>
  <si>
    <t>BARTHELEMY Pierre-Alain</t>
  </si>
  <si>
    <t>DROZ-BARTHOLET Pierre-Jean</t>
  </si>
  <si>
    <t>BAUMONT Louis-Raphael</t>
  </si>
  <si>
    <t>SCHLADENHAUFEN Bernard</t>
  </si>
  <si>
    <t>Tournois : 04/05/2003 au 02/05/2004      Ligues : 04/05/2003 au 02/05/2004</t>
  </si>
  <si>
    <t>LISTING REGIONAL ALPHABETIQUE (Validité le 17/05/2004)</t>
  </si>
  <si>
    <t>MARCHAND Magali</t>
  </si>
  <si>
    <t>ETAT DES COMPETITIONS MANQUANTES EN 2004</t>
  </si>
  <si>
    <t>TOURNOIS</t>
  </si>
  <si>
    <t>N°129</t>
  </si>
  <si>
    <t>MONTPELLIER</t>
  </si>
  <si>
    <t>Pas de résultats</t>
  </si>
  <si>
    <t>N°132</t>
  </si>
  <si>
    <t>NOGENT</t>
  </si>
  <si>
    <t>N°151</t>
  </si>
  <si>
    <t>DIJON EUROBOWLING</t>
  </si>
  <si>
    <t>N°153</t>
  </si>
  <si>
    <t>LE MONT DORE</t>
  </si>
  <si>
    <t>N°158</t>
  </si>
  <si>
    <t>LORIENT</t>
  </si>
  <si>
    <t>N°160</t>
  </si>
  <si>
    <t>Non Validé par CTS</t>
  </si>
  <si>
    <t>CHPTS DES CLUBS HOMMES</t>
  </si>
  <si>
    <t>FEDE</t>
  </si>
  <si>
    <t>NATIONALE 3B</t>
  </si>
  <si>
    <t>3EME JOURNEE</t>
  </si>
  <si>
    <t>NATIONALE 3C</t>
  </si>
  <si>
    <t>CR 15</t>
  </si>
  <si>
    <t>LORRAINE</t>
  </si>
  <si>
    <t>R2</t>
  </si>
  <si>
    <t>CHPTS DES CLUBS DAMES</t>
  </si>
  <si>
    <t>NATIONALE 3F</t>
  </si>
  <si>
    <t>CR 2</t>
  </si>
  <si>
    <t>AQUITAINE</t>
  </si>
  <si>
    <t>CR 18</t>
  </si>
  <si>
    <t>PAYS DE LA LOIRE</t>
  </si>
  <si>
    <t>R1</t>
  </si>
  <si>
    <t>CRITERIUM JEUNE</t>
  </si>
  <si>
    <t>CR 1</t>
  </si>
  <si>
    <t>ALSACE</t>
  </si>
  <si>
    <t>CR 5</t>
  </si>
  <si>
    <t>BOURGOGNE</t>
  </si>
  <si>
    <t>CR 19</t>
  </si>
  <si>
    <t>PICARDIE</t>
  </si>
  <si>
    <t>VETERANS</t>
  </si>
  <si>
    <t>COUPE DE FRANCE CORPO</t>
  </si>
  <si>
    <t>CR 6</t>
  </si>
  <si>
    <t>BRETAGNE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</si>
</sst>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"/>
    <numFmt numFmtId="174" formatCode="000000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000000"/>
    <numFmt numFmtId="184" formatCode="0.0"/>
    <numFmt numFmtId="185" formatCode="0.000"/>
  </numFmts>
  <fonts count="9">
    <font>
      <sz val="10"/>
      <color indexed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8"/>
      <name val="CG Times"/>
      <family val="1"/>
    </font>
    <font>
      <sz val="12"/>
      <name val="CG Times"/>
      <family val="1"/>
    </font>
    <font>
      <b/>
      <sz val="12"/>
      <name val="CG Times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25" applyFont="1" applyFill="1" applyBorder="1" applyAlignment="1">
      <alignment horizontal="center" vertical="center"/>
      <protection/>
    </xf>
    <xf numFmtId="0" fontId="5" fillId="0" borderId="2" xfId="25" applyFont="1" applyFill="1" applyBorder="1" applyAlignment="1">
      <alignment horizontal="center" vertical="center"/>
      <protection/>
    </xf>
    <xf numFmtId="0" fontId="5" fillId="0" borderId="0" xfId="25" applyFont="1" applyFill="1" applyAlignment="1">
      <alignment horizontal="center" vertical="center"/>
      <protection/>
    </xf>
    <xf numFmtId="173" fontId="5" fillId="0" borderId="2" xfId="25" applyNumberFormat="1" applyFont="1" applyFill="1" applyBorder="1" applyAlignment="1">
      <alignment vertical="center"/>
      <protection/>
    </xf>
    <xf numFmtId="183" fontId="5" fillId="0" borderId="0" xfId="25" applyNumberFormat="1" applyFont="1" applyFill="1" applyBorder="1" applyAlignment="1">
      <alignment vertical="center"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0" fontId="5" fillId="0" borderId="0" xfId="25" applyFont="1" applyFill="1" applyBorder="1" applyAlignment="1">
      <alignment vertical="center"/>
      <protection/>
    </xf>
    <xf numFmtId="0" fontId="5" fillId="0" borderId="0" xfId="25" applyFont="1" applyFill="1" applyAlignment="1">
      <alignment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/>
      <protection/>
    </xf>
    <xf numFmtId="0" fontId="4" fillId="0" borderId="0" xfId="25" applyFont="1" applyFill="1" applyAlignment="1">
      <alignment horizontal="center" vertical="center"/>
      <protection/>
    </xf>
    <xf numFmtId="0" fontId="2" fillId="0" borderId="0" xfId="25" applyFont="1" applyFill="1" applyAlignment="1">
      <alignment horizontal="center" vertical="center"/>
      <protection/>
    </xf>
    <xf numFmtId="0" fontId="2" fillId="0" borderId="0" xfId="25" applyFont="1" applyFill="1" applyAlignment="1">
      <alignment vertical="center"/>
      <protection/>
    </xf>
    <xf numFmtId="0" fontId="3" fillId="0" borderId="0" xfId="25" applyFont="1" applyFill="1" applyAlignment="1">
      <alignment horizontal="center" vertical="center"/>
      <protection/>
    </xf>
    <xf numFmtId="173" fontId="3" fillId="0" borderId="0" xfId="25" applyNumberFormat="1" applyFont="1" applyFill="1" applyAlignment="1">
      <alignment vertical="center"/>
      <protection/>
    </xf>
    <xf numFmtId="183" fontId="3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 applyBorder="1" applyAlignment="1">
      <alignment vertical="center"/>
      <protection/>
    </xf>
    <xf numFmtId="0" fontId="3" fillId="0" borderId="0" xfId="25" applyFont="1" applyFill="1" applyAlignment="1">
      <alignment vertical="center"/>
      <protection/>
    </xf>
    <xf numFmtId="2" fontId="3" fillId="0" borderId="0" xfId="25" applyNumberFormat="1" applyFont="1" applyFill="1" applyAlignment="1">
      <alignment vertical="center"/>
      <protection/>
    </xf>
    <xf numFmtId="174" fontId="5" fillId="0" borderId="0" xfId="25" applyNumberFormat="1" applyFont="1" applyFill="1" applyBorder="1" applyAlignment="1">
      <alignment horizontal="left" vertical="center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83" fontId="5" fillId="0" borderId="3" xfId="25" applyNumberFormat="1" applyFont="1" applyFill="1" applyBorder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173" fontId="5" fillId="0" borderId="0" xfId="25" applyNumberFormat="1" applyFont="1" applyFill="1" applyBorder="1" applyAlignment="1">
      <alignment vertical="center"/>
      <protection/>
    </xf>
    <xf numFmtId="173" fontId="5" fillId="0" borderId="0" xfId="25" applyNumberFormat="1" applyFont="1" applyFill="1" applyAlignment="1">
      <alignment vertical="center"/>
      <protection/>
    </xf>
    <xf numFmtId="2" fontId="5" fillId="0" borderId="0" xfId="25" applyNumberFormat="1" applyFont="1" applyFill="1" applyAlignment="1">
      <alignment vertical="center"/>
      <protection/>
    </xf>
    <xf numFmtId="0" fontId="5" fillId="0" borderId="0" xfId="25" applyFont="1" applyFill="1" applyAlignment="1">
      <alignment horizontal="centerContinuous" vertical="center"/>
      <protection/>
    </xf>
    <xf numFmtId="2" fontId="5" fillId="0" borderId="0" xfId="25" applyNumberFormat="1" applyFont="1" applyFill="1" applyAlignment="1">
      <alignment horizontal="centerContinuous" vertical="center"/>
      <protection/>
    </xf>
    <xf numFmtId="2" fontId="5" fillId="0" borderId="0" xfId="25" applyNumberFormat="1" applyFont="1" applyFill="1" applyBorder="1" applyAlignment="1">
      <alignment horizontal="centerContinuous" vertical="center"/>
      <protection/>
    </xf>
    <xf numFmtId="0" fontId="6" fillId="0" borderId="0" xfId="23" applyFont="1" applyAlignment="1">
      <alignment horizontal="center"/>
      <protection/>
    </xf>
    <xf numFmtId="0" fontId="7" fillId="0" borderId="0" xfId="23" applyFont="1">
      <alignment/>
      <protection/>
    </xf>
    <xf numFmtId="0" fontId="7" fillId="2" borderId="0" xfId="23" applyFont="1" applyFill="1">
      <alignment/>
      <protection/>
    </xf>
    <xf numFmtId="14" fontId="7" fillId="0" borderId="0" xfId="23" applyNumberFormat="1" applyFont="1">
      <alignment/>
      <protection/>
    </xf>
    <xf numFmtId="0" fontId="7" fillId="0" borderId="0" xfId="23" applyFont="1" applyAlignment="1">
      <alignment horizontal="right"/>
      <protection/>
    </xf>
    <xf numFmtId="14" fontId="7" fillId="0" borderId="0" xfId="23" applyNumberFormat="1" applyFont="1" applyAlignment="1">
      <alignment/>
      <protection/>
    </xf>
    <xf numFmtId="0" fontId="7" fillId="0" borderId="0" xfId="23" applyFont="1" applyAlignment="1">
      <alignment horizontal="left"/>
      <protection/>
    </xf>
    <xf numFmtId="0" fontId="8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173" fontId="2" fillId="0" borderId="0" xfId="25" applyNumberFormat="1" applyFont="1" applyFill="1" applyBorder="1" applyAlignment="1">
      <alignment horizontal="center" vertical="center"/>
      <protection/>
    </xf>
    <xf numFmtId="2" fontId="4" fillId="0" borderId="5" xfId="25" applyNumberFormat="1" applyFont="1" applyFill="1" applyBorder="1" applyAlignment="1">
      <alignment horizontal="center" vertical="center"/>
      <protection/>
    </xf>
    <xf numFmtId="2" fontId="4" fillId="0" borderId="8" xfId="25" applyNumberFormat="1" applyFont="1" applyFill="1" applyBorder="1" applyAlignment="1">
      <alignment horizontal="center" vertical="center"/>
      <protection/>
    </xf>
    <xf numFmtId="2" fontId="4" fillId="0" borderId="6" xfId="25" applyNumberFormat="1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/>
      <protection/>
    </xf>
    <xf numFmtId="173" fontId="4" fillId="0" borderId="5" xfId="25" applyNumberFormat="1" applyFont="1" applyFill="1" applyBorder="1" applyAlignment="1">
      <alignment horizontal="center" vertical="center"/>
      <protection/>
    </xf>
    <xf numFmtId="173" fontId="4" fillId="0" borderId="6" xfId="25" applyNumberFormat="1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Milliers [0]_Etat des Compétitions manquantes" xfId="17"/>
    <cellStyle name="Milliers_Etat des Compétitions manquantes" xfId="18"/>
    <cellStyle name="Currency" xfId="19"/>
    <cellStyle name="Currency [0]" xfId="20"/>
    <cellStyle name="Monétaire [0]_Etat des Compétitions manquantes" xfId="21"/>
    <cellStyle name="Monétaire_Etat des Compétitions manquantes" xfId="22"/>
    <cellStyle name="Normal_Etat des Compétitions manquantes" xfId="23"/>
    <cellStyle name="Normal_LISTING-REGIONAL-FRANCHE-COMTE-2003-08-29" xfId="24"/>
    <cellStyle name="Normal_LISTING-REGIONAL-FRANCHE-COMTE-2003-11-02v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M12" sqref="M12"/>
    </sheetView>
  </sheetViews>
  <sheetFormatPr defaultColWidth="11.421875" defaultRowHeight="12.75"/>
  <cols>
    <col min="1" max="16384" width="11.421875" style="40" customWidth="1"/>
  </cols>
  <sheetData>
    <row r="1" spans="1:8" s="39" customFormat="1" ht="23.25">
      <c r="A1" s="47" t="s">
        <v>1433</v>
      </c>
      <c r="B1" s="47"/>
      <c r="C1" s="47"/>
      <c r="D1" s="47"/>
      <c r="E1" s="47"/>
      <c r="F1" s="47"/>
      <c r="G1" s="47"/>
      <c r="H1" s="47"/>
    </row>
    <row r="3" spans="1:8" ht="15.75">
      <c r="A3" s="46" t="s">
        <v>1434</v>
      </c>
      <c r="B3" s="46"/>
      <c r="C3" s="46"/>
      <c r="D3" s="46"/>
      <c r="E3" s="46"/>
      <c r="F3" s="46"/>
      <c r="G3" s="46"/>
      <c r="H3" s="46"/>
    </row>
    <row r="4" spans="1:8" ht="9" customHeight="1">
      <c r="A4" s="41"/>
      <c r="B4" s="41"/>
      <c r="C4" s="41"/>
      <c r="D4" s="41"/>
      <c r="E4" s="41"/>
      <c r="F4" s="41"/>
      <c r="G4" s="41"/>
      <c r="H4" s="41"/>
    </row>
    <row r="5" spans="1:7" ht="15.75">
      <c r="A5" s="40" t="s">
        <v>1435</v>
      </c>
      <c r="B5" s="42">
        <v>38074</v>
      </c>
      <c r="C5" s="42" t="s">
        <v>1436</v>
      </c>
      <c r="D5" s="42"/>
      <c r="E5" s="42"/>
      <c r="G5" s="44" t="s">
        <v>1437</v>
      </c>
    </row>
    <row r="6" spans="1:7" ht="15.75">
      <c r="A6" s="40" t="s">
        <v>1438</v>
      </c>
      <c r="B6" s="42">
        <v>38074</v>
      </c>
      <c r="C6" s="42" t="s">
        <v>1439</v>
      </c>
      <c r="D6" s="42"/>
      <c r="E6" s="42"/>
      <c r="G6" s="44" t="s">
        <v>1437</v>
      </c>
    </row>
    <row r="7" spans="1:7" ht="15.75">
      <c r="A7" s="40" t="s">
        <v>1440</v>
      </c>
      <c r="B7" s="42">
        <v>38102</v>
      </c>
      <c r="C7" s="42" t="s">
        <v>1441</v>
      </c>
      <c r="D7" s="42"/>
      <c r="E7" s="42"/>
      <c r="G7" s="44" t="s">
        <v>1437</v>
      </c>
    </row>
    <row r="8" spans="1:7" ht="15.75">
      <c r="A8" s="40" t="s">
        <v>1442</v>
      </c>
      <c r="B8" s="42">
        <v>38102</v>
      </c>
      <c r="C8" s="42" t="s">
        <v>1443</v>
      </c>
      <c r="D8" s="42"/>
      <c r="E8" s="42"/>
      <c r="G8" s="44" t="s">
        <v>1437</v>
      </c>
    </row>
    <row r="9" spans="1:7" ht="15.75">
      <c r="A9" s="40" t="s">
        <v>1444</v>
      </c>
      <c r="B9" s="42">
        <v>38109</v>
      </c>
      <c r="C9" s="42" t="s">
        <v>1445</v>
      </c>
      <c r="D9" s="42"/>
      <c r="E9" s="42"/>
      <c r="G9" s="44" t="s">
        <v>1437</v>
      </c>
    </row>
    <row r="10" spans="1:7" ht="15.75">
      <c r="A10" s="40" t="s">
        <v>1446</v>
      </c>
      <c r="B10" s="42">
        <v>38109</v>
      </c>
      <c r="C10" s="42" t="s">
        <v>1225</v>
      </c>
      <c r="D10" s="42"/>
      <c r="E10" s="42"/>
      <c r="G10" s="44" t="s">
        <v>1447</v>
      </c>
    </row>
    <row r="11" ht="7.5" customHeight="1"/>
    <row r="12" spans="1:8" ht="15.75">
      <c r="A12" s="46" t="s">
        <v>1448</v>
      </c>
      <c r="B12" s="46"/>
      <c r="C12" s="46"/>
      <c r="D12" s="46"/>
      <c r="E12" s="46"/>
      <c r="F12" s="46"/>
      <c r="G12" s="46"/>
      <c r="H12" s="46"/>
    </row>
    <row r="13" spans="1:8" ht="9" customHeight="1">
      <c r="A13" s="41"/>
      <c r="B13" s="41"/>
      <c r="C13" s="41"/>
      <c r="D13" s="41"/>
      <c r="E13" s="41"/>
      <c r="F13" s="41"/>
      <c r="G13" s="41"/>
      <c r="H13" s="41"/>
    </row>
    <row r="14" spans="1:7" ht="15.75">
      <c r="A14" s="40" t="s">
        <v>1449</v>
      </c>
      <c r="B14" s="40" t="s">
        <v>1450</v>
      </c>
      <c r="F14" s="42"/>
      <c r="G14" s="45" t="s">
        <v>1451</v>
      </c>
    </row>
    <row r="15" spans="1:7" ht="15.75">
      <c r="A15" s="40" t="s">
        <v>1449</v>
      </c>
      <c r="B15" s="40" t="s">
        <v>1452</v>
      </c>
      <c r="F15" s="42"/>
      <c r="G15" s="45" t="s">
        <v>1451</v>
      </c>
    </row>
    <row r="16" spans="1:7" ht="15.75">
      <c r="A16" s="40" t="s">
        <v>1453</v>
      </c>
      <c r="B16" s="40" t="s">
        <v>1454</v>
      </c>
      <c r="E16" s="40" t="s">
        <v>1455</v>
      </c>
      <c r="F16" s="42"/>
      <c r="G16" s="45" t="s">
        <v>1451</v>
      </c>
    </row>
    <row r="17" ht="7.5" customHeight="1"/>
    <row r="18" spans="1:8" ht="15.75">
      <c r="A18" s="46" t="s">
        <v>1456</v>
      </c>
      <c r="B18" s="46"/>
      <c r="C18" s="46"/>
      <c r="D18" s="46"/>
      <c r="E18" s="46"/>
      <c r="F18" s="46"/>
      <c r="G18" s="46"/>
      <c r="H18" s="46"/>
    </row>
    <row r="19" spans="1:8" ht="9" customHeight="1">
      <c r="A19" s="41"/>
      <c r="B19" s="41"/>
      <c r="C19" s="41"/>
      <c r="D19" s="41"/>
      <c r="E19" s="41"/>
      <c r="F19" s="41"/>
      <c r="G19" s="41"/>
      <c r="H19" s="41"/>
    </row>
    <row r="20" spans="1:7" ht="15.75">
      <c r="A20" s="40" t="s">
        <v>1449</v>
      </c>
      <c r="B20" s="40" t="s">
        <v>1457</v>
      </c>
      <c r="F20" s="42"/>
      <c r="G20" s="45" t="s">
        <v>1451</v>
      </c>
    </row>
    <row r="21" spans="1:7" ht="15.75">
      <c r="A21" s="40" t="s">
        <v>1458</v>
      </c>
      <c r="B21" s="40" t="s">
        <v>1459</v>
      </c>
      <c r="E21" s="40" t="s">
        <v>1455</v>
      </c>
      <c r="F21" s="42"/>
      <c r="G21" s="45" t="s">
        <v>1451</v>
      </c>
    </row>
    <row r="22" spans="1:7" ht="15.75">
      <c r="A22" s="40" t="s">
        <v>1460</v>
      </c>
      <c r="B22" s="40" t="s">
        <v>1461</v>
      </c>
      <c r="E22" s="40" t="s">
        <v>1462</v>
      </c>
      <c r="F22" s="42"/>
      <c r="G22" s="45" t="s">
        <v>1451</v>
      </c>
    </row>
    <row r="23" ht="7.5" customHeight="1"/>
    <row r="24" spans="1:8" ht="15.75">
      <c r="A24" s="46" t="s">
        <v>1463</v>
      </c>
      <c r="B24" s="46"/>
      <c r="C24" s="46"/>
      <c r="D24" s="46"/>
      <c r="E24" s="46"/>
      <c r="F24" s="46"/>
      <c r="G24" s="46"/>
      <c r="H24" s="46"/>
    </row>
    <row r="25" spans="1:8" ht="9" customHeight="1">
      <c r="A25" s="41"/>
      <c r="B25" s="41"/>
      <c r="C25" s="41"/>
      <c r="D25" s="41"/>
      <c r="E25" s="41"/>
      <c r="F25" s="41"/>
      <c r="G25" s="41"/>
      <c r="H25" s="41"/>
    </row>
    <row r="26" spans="1:7" ht="15.75">
      <c r="A26" s="40" t="s">
        <v>1464</v>
      </c>
      <c r="B26" s="42">
        <v>38011</v>
      </c>
      <c r="C26" s="40" t="s">
        <v>1465</v>
      </c>
      <c r="G26" s="45" t="s">
        <v>1437</v>
      </c>
    </row>
    <row r="27" spans="1:7" ht="15.75">
      <c r="A27" s="40" t="s">
        <v>1466</v>
      </c>
      <c r="B27" s="42">
        <v>38011</v>
      </c>
      <c r="C27" s="40" t="s">
        <v>1467</v>
      </c>
      <c r="G27" s="45" t="s">
        <v>1437</v>
      </c>
    </row>
    <row r="28" spans="1:7" ht="15.75">
      <c r="A28" s="40" t="s">
        <v>1460</v>
      </c>
      <c r="B28" s="42">
        <v>38011</v>
      </c>
      <c r="C28" s="40" t="s">
        <v>1461</v>
      </c>
      <c r="G28" s="45" t="s">
        <v>1437</v>
      </c>
    </row>
    <row r="29" spans="1:7" ht="15.75">
      <c r="A29" s="40" t="s">
        <v>1468</v>
      </c>
      <c r="B29" s="42">
        <v>38011</v>
      </c>
      <c r="C29" s="40" t="s">
        <v>1469</v>
      </c>
      <c r="G29" s="45" t="s">
        <v>1437</v>
      </c>
    </row>
    <row r="31" spans="1:8" ht="15.75">
      <c r="A31" s="46" t="s">
        <v>1470</v>
      </c>
      <c r="B31" s="46"/>
      <c r="C31" s="46"/>
      <c r="D31" s="46"/>
      <c r="E31" s="46"/>
      <c r="F31" s="46"/>
      <c r="G31" s="46"/>
      <c r="H31" s="46"/>
    </row>
    <row r="32" spans="1:8" ht="9" customHeight="1">
      <c r="A32" s="41"/>
      <c r="B32" s="41"/>
      <c r="C32" s="41"/>
      <c r="D32" s="41"/>
      <c r="E32" s="41"/>
      <c r="F32" s="41"/>
      <c r="G32" s="41"/>
      <c r="H32" s="41"/>
    </row>
    <row r="33" spans="1:7" ht="15.75">
      <c r="A33" s="40" t="s">
        <v>1460</v>
      </c>
      <c r="B33" s="42">
        <v>37997</v>
      </c>
      <c r="C33" s="40" t="s">
        <v>1461</v>
      </c>
      <c r="G33" s="45" t="s">
        <v>1437</v>
      </c>
    </row>
    <row r="36" spans="1:8" ht="15.75">
      <c r="A36" s="46" t="s">
        <v>1471</v>
      </c>
      <c r="B36" s="46"/>
      <c r="C36" s="46"/>
      <c r="D36" s="46"/>
      <c r="E36" s="46"/>
      <c r="F36" s="46"/>
      <c r="G36" s="46"/>
      <c r="H36" s="46"/>
    </row>
    <row r="37" spans="1:8" ht="9" customHeight="1">
      <c r="A37" s="41"/>
      <c r="B37" s="41"/>
      <c r="C37" s="41"/>
      <c r="D37" s="41"/>
      <c r="E37" s="41"/>
      <c r="F37" s="41"/>
      <c r="G37" s="41"/>
      <c r="H37" s="41"/>
    </row>
    <row r="38" spans="1:7" ht="15.75">
      <c r="A38" s="40" t="s">
        <v>1464</v>
      </c>
      <c r="B38" s="42">
        <v>38060</v>
      </c>
      <c r="C38" s="40" t="s">
        <v>1465</v>
      </c>
      <c r="G38" s="45" t="s">
        <v>1437</v>
      </c>
    </row>
    <row r="39" spans="1:7" ht="15.75">
      <c r="A39" s="40" t="s">
        <v>1466</v>
      </c>
      <c r="B39" s="42">
        <v>38060</v>
      </c>
      <c r="C39" s="40" t="s">
        <v>1467</v>
      </c>
      <c r="G39" s="45" t="s">
        <v>1437</v>
      </c>
    </row>
    <row r="40" spans="1:7" ht="15.75">
      <c r="A40" s="40" t="s">
        <v>1472</v>
      </c>
      <c r="B40" s="42">
        <v>38060</v>
      </c>
      <c r="C40" s="40" t="s">
        <v>1473</v>
      </c>
      <c r="G40" s="45" t="s">
        <v>1437</v>
      </c>
    </row>
    <row r="41" ht="15.75">
      <c r="H41" s="43"/>
    </row>
    <row r="42" ht="15.75">
      <c r="H42" s="43"/>
    </row>
  </sheetData>
  <mergeCells count="7">
    <mergeCell ref="A36:H36"/>
    <mergeCell ref="A31:H31"/>
    <mergeCell ref="A18:H18"/>
    <mergeCell ref="A1:H1"/>
    <mergeCell ref="A3:H3"/>
    <mergeCell ref="A12:H12"/>
    <mergeCell ref="A24:H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91"/>
  <sheetViews>
    <sheetView workbookViewId="0" topLeftCell="A1">
      <selection activeCell="S24" sqref="S24"/>
    </sheetView>
  </sheetViews>
  <sheetFormatPr defaultColWidth="11.421875" defaultRowHeight="12.75"/>
  <cols>
    <col min="1" max="1" width="4.57421875" style="3" bestFit="1" customWidth="1"/>
    <col min="2" max="2" width="4.7109375" style="3" bestFit="1" customWidth="1"/>
    <col min="3" max="3" width="6.00390625" style="3" customWidth="1"/>
    <col min="4" max="4" width="2.57421875" style="34" customWidth="1"/>
    <col min="5" max="5" width="6.140625" style="5" customWidth="1"/>
    <col min="6" max="6" width="3.7109375" style="13" customWidth="1"/>
    <col min="7" max="7" width="23.00390625" style="14" customWidth="1"/>
    <col min="8" max="8" width="3.140625" style="3" customWidth="1"/>
    <col min="9" max="9" width="2.421875" style="3" customWidth="1"/>
    <col min="10" max="10" width="26.140625" style="14" customWidth="1"/>
    <col min="11" max="11" width="5.28125" style="14" customWidth="1"/>
    <col min="12" max="12" width="3.140625" style="13" customWidth="1"/>
    <col min="13" max="13" width="5.00390625" style="35" customWidth="1"/>
    <col min="14" max="14" width="5.28125" style="14" customWidth="1"/>
    <col min="15" max="15" width="3.140625" style="13" customWidth="1"/>
    <col min="16" max="16" width="5.00390625" style="35" customWidth="1"/>
    <col min="17" max="17" width="5.28125" style="14" customWidth="1"/>
    <col min="18" max="18" width="3.140625" style="13" customWidth="1"/>
    <col min="19" max="19" width="5.00390625" style="35" customWidth="1"/>
    <col min="20" max="16384" width="11.421875" style="14" customWidth="1"/>
  </cols>
  <sheetData>
    <row r="1" spans="1:19" s="20" customFormat="1" ht="12">
      <c r="A1" s="19"/>
      <c r="B1" s="19"/>
      <c r="C1" s="19"/>
      <c r="D1" s="48" t="s">
        <v>1431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20" customFormat="1" ht="12">
      <c r="A2" s="19"/>
      <c r="B2" s="19"/>
      <c r="C2" s="19"/>
      <c r="D2" s="48" t="s">
        <v>1430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25" customFormat="1" ht="12">
      <c r="A3" s="21"/>
      <c r="B3" s="21"/>
      <c r="C3" s="21"/>
      <c r="D3" s="22"/>
      <c r="E3" s="23"/>
      <c r="F3" s="24"/>
      <c r="H3" s="21"/>
      <c r="I3" s="21"/>
      <c r="L3" s="24"/>
      <c r="M3" s="26"/>
      <c r="O3" s="24"/>
      <c r="P3" s="26"/>
      <c r="R3" s="24"/>
      <c r="S3" s="26"/>
    </row>
    <row r="4" spans="1:19" s="18" customFormat="1" ht="9.75" customHeight="1">
      <c r="A4" s="15" t="s">
        <v>1220</v>
      </c>
      <c r="B4" s="15" t="s">
        <v>1221</v>
      </c>
      <c r="C4" s="15" t="s">
        <v>1215</v>
      </c>
      <c r="D4" s="54" t="s">
        <v>1216</v>
      </c>
      <c r="E4" s="55"/>
      <c r="F4" s="52" t="s">
        <v>1222</v>
      </c>
      <c r="G4" s="53"/>
      <c r="H4" s="17" t="s">
        <v>0</v>
      </c>
      <c r="I4" s="15" t="s">
        <v>1223</v>
      </c>
      <c r="J4" s="16" t="s">
        <v>1217</v>
      </c>
      <c r="K4" s="49" t="s">
        <v>1224</v>
      </c>
      <c r="L4" s="50"/>
      <c r="M4" s="51"/>
      <c r="N4" s="49" t="s">
        <v>1218</v>
      </c>
      <c r="O4" s="50"/>
      <c r="P4" s="51"/>
      <c r="Q4" s="49" t="s">
        <v>1219</v>
      </c>
      <c r="R4" s="50"/>
      <c r="S4" s="51"/>
    </row>
    <row r="5" spans="1:19" ht="9">
      <c r="A5" s="1">
        <v>10</v>
      </c>
      <c r="B5" s="1" t="s">
        <v>1</v>
      </c>
      <c r="C5" s="1">
        <v>306</v>
      </c>
      <c r="D5" s="4" t="s">
        <v>5</v>
      </c>
      <c r="E5" s="27" t="s">
        <v>1361</v>
      </c>
      <c r="F5" s="6" t="s">
        <v>6</v>
      </c>
      <c r="G5" s="7" t="s">
        <v>7</v>
      </c>
      <c r="H5" s="28" t="str">
        <f>IF(L5&lt;18,IF(R5&lt;18,"S",INT(S5)),INT(M5))</f>
        <v>S</v>
      </c>
      <c r="I5" s="29">
        <f>IF(ISNUMBER(H5),MIN(INT((215-H5)*0.8),60),IF(D5="04",IF(F5="M.",40,56),IF(F5="M.",16,32)))</f>
        <v>32</v>
      </c>
      <c r="J5" s="9" t="s">
        <v>8</v>
      </c>
      <c r="K5" s="10">
        <v>0</v>
      </c>
      <c r="L5" s="11">
        <v>0</v>
      </c>
      <c r="M5" s="12">
        <f aca="true" t="shared" si="0" ref="M5:M68">IF(L5=0,0,K5/L5)</f>
        <v>0</v>
      </c>
      <c r="N5" s="10">
        <v>873</v>
      </c>
      <c r="O5" s="11">
        <v>8</v>
      </c>
      <c r="P5" s="12">
        <f aca="true" t="shared" si="1" ref="P5:P68">IF(O5=0,0,N5/O5)</f>
        <v>109.125</v>
      </c>
      <c r="Q5" s="10">
        <v>873</v>
      </c>
      <c r="R5" s="11">
        <v>8</v>
      </c>
      <c r="S5" s="12">
        <f aca="true" t="shared" si="2" ref="S5:S68">IF(R5=0,0,Q5/R5)</f>
        <v>109.125</v>
      </c>
    </row>
    <row r="6" spans="1:19" ht="9">
      <c r="A6" s="1">
        <v>10</v>
      </c>
      <c r="B6" s="1" t="s">
        <v>1</v>
      </c>
      <c r="C6" s="1">
        <v>48</v>
      </c>
      <c r="D6" s="4" t="s">
        <v>9</v>
      </c>
      <c r="E6" s="5" t="s">
        <v>10</v>
      </c>
      <c r="F6" s="6" t="s">
        <v>3</v>
      </c>
      <c r="G6" s="7" t="s">
        <v>11</v>
      </c>
      <c r="H6" s="30">
        <f aca="true" t="shared" si="3" ref="H6:H69">IF(L6&lt;18,IF(R6&lt;18,"S",INT(S6)),INT(M6))</f>
        <v>159</v>
      </c>
      <c r="I6" s="8">
        <f aca="true" t="shared" si="4" ref="I6:I69">IF(ISNUMBER(H6),MIN(INT((215-H6)*0.8),60),IF(D6="04",IF(F6="M.",40,56),IF(F6="M.",16,32)))</f>
        <v>44</v>
      </c>
      <c r="J6" s="9" t="s">
        <v>12</v>
      </c>
      <c r="K6" s="10">
        <v>0</v>
      </c>
      <c r="L6" s="11">
        <v>0</v>
      </c>
      <c r="M6" s="12">
        <f t="shared" si="0"/>
        <v>0</v>
      </c>
      <c r="N6" s="6">
        <v>12940</v>
      </c>
      <c r="O6" s="13">
        <v>81</v>
      </c>
      <c r="P6" s="12">
        <f t="shared" si="1"/>
        <v>159.7530864197531</v>
      </c>
      <c r="Q6" s="10">
        <v>12940</v>
      </c>
      <c r="R6" s="11">
        <v>81</v>
      </c>
      <c r="S6" s="12">
        <f t="shared" si="2"/>
        <v>159.7530864197531</v>
      </c>
    </row>
    <row r="7" spans="1:19" ht="9">
      <c r="A7" s="1">
        <v>10</v>
      </c>
      <c r="B7" s="1" t="s">
        <v>1</v>
      </c>
      <c r="C7" s="1">
        <v>48</v>
      </c>
      <c r="D7" s="4" t="s">
        <v>13</v>
      </c>
      <c r="E7" s="5" t="s">
        <v>14</v>
      </c>
      <c r="F7" s="6" t="s">
        <v>3</v>
      </c>
      <c r="G7" s="7" t="s">
        <v>15</v>
      </c>
      <c r="H7" s="30">
        <f t="shared" si="3"/>
        <v>159</v>
      </c>
      <c r="I7" s="8">
        <f t="shared" si="4"/>
        <v>44</v>
      </c>
      <c r="J7" s="9" t="s">
        <v>12</v>
      </c>
      <c r="K7" s="10">
        <v>0</v>
      </c>
      <c r="L7" s="11">
        <v>0</v>
      </c>
      <c r="M7" s="12">
        <f t="shared" si="0"/>
        <v>0</v>
      </c>
      <c r="N7" s="6">
        <v>15768</v>
      </c>
      <c r="O7" s="13">
        <v>99</v>
      </c>
      <c r="P7" s="12">
        <f t="shared" si="1"/>
        <v>159.27272727272728</v>
      </c>
      <c r="Q7" s="10">
        <v>15768</v>
      </c>
      <c r="R7" s="11">
        <v>99</v>
      </c>
      <c r="S7" s="12">
        <f t="shared" si="2"/>
        <v>159.27272727272728</v>
      </c>
    </row>
    <row r="8" spans="1:19" ht="9">
      <c r="A8" s="1">
        <v>10</v>
      </c>
      <c r="B8" s="1" t="s">
        <v>1</v>
      </c>
      <c r="C8" s="1">
        <v>48</v>
      </c>
      <c r="D8" s="4" t="s">
        <v>13</v>
      </c>
      <c r="E8" s="5" t="s">
        <v>16</v>
      </c>
      <c r="F8" s="6" t="s">
        <v>3</v>
      </c>
      <c r="G8" s="7" t="s">
        <v>17</v>
      </c>
      <c r="H8" s="30">
        <f t="shared" si="3"/>
        <v>139</v>
      </c>
      <c r="I8" s="8">
        <f t="shared" si="4"/>
        <v>60</v>
      </c>
      <c r="J8" s="9" t="s">
        <v>12</v>
      </c>
      <c r="K8" s="10">
        <v>0</v>
      </c>
      <c r="L8" s="11">
        <v>0</v>
      </c>
      <c r="M8" s="12">
        <f t="shared" si="0"/>
        <v>0</v>
      </c>
      <c r="N8" s="10">
        <v>6708</v>
      </c>
      <c r="O8" s="11">
        <v>48</v>
      </c>
      <c r="P8" s="12">
        <f t="shared" si="1"/>
        <v>139.75</v>
      </c>
      <c r="Q8" s="10">
        <v>6708</v>
      </c>
      <c r="R8" s="11">
        <v>48</v>
      </c>
      <c r="S8" s="12">
        <f t="shared" si="2"/>
        <v>139.75</v>
      </c>
    </row>
    <row r="9" spans="1:19" ht="9">
      <c r="A9" s="1">
        <v>10</v>
      </c>
      <c r="B9" s="1" t="s">
        <v>18</v>
      </c>
      <c r="C9" s="1">
        <v>1</v>
      </c>
      <c r="D9" s="4" t="s">
        <v>19</v>
      </c>
      <c r="E9" s="5" t="s">
        <v>20</v>
      </c>
      <c r="F9" s="6" t="s">
        <v>3</v>
      </c>
      <c r="G9" s="7" t="s">
        <v>21</v>
      </c>
      <c r="H9" s="30">
        <f t="shared" si="3"/>
        <v>163</v>
      </c>
      <c r="I9" s="8">
        <f t="shared" si="4"/>
        <v>41</v>
      </c>
      <c r="J9" s="9" t="s">
        <v>22</v>
      </c>
      <c r="K9" s="10">
        <v>4412</v>
      </c>
      <c r="L9" s="11">
        <v>27</v>
      </c>
      <c r="M9" s="12">
        <f t="shared" si="0"/>
        <v>163.40740740740742</v>
      </c>
      <c r="N9" s="10">
        <v>0</v>
      </c>
      <c r="O9" s="11">
        <v>0</v>
      </c>
      <c r="P9" s="12">
        <f t="shared" si="1"/>
        <v>0</v>
      </c>
      <c r="Q9" s="10">
        <v>4412</v>
      </c>
      <c r="R9" s="11">
        <v>27</v>
      </c>
      <c r="S9" s="12">
        <f t="shared" si="2"/>
        <v>163.40740740740742</v>
      </c>
    </row>
    <row r="10" spans="1:19" ht="9">
      <c r="A10" s="1">
        <v>10</v>
      </c>
      <c r="B10" s="1" t="s">
        <v>1</v>
      </c>
      <c r="C10" s="1">
        <v>206</v>
      </c>
      <c r="D10" s="4" t="s">
        <v>23</v>
      </c>
      <c r="E10" s="5" t="s">
        <v>24</v>
      </c>
      <c r="F10" s="6" t="s">
        <v>3</v>
      </c>
      <c r="G10" s="7" t="s">
        <v>25</v>
      </c>
      <c r="H10" s="30">
        <f t="shared" si="3"/>
        <v>168</v>
      </c>
      <c r="I10" s="8">
        <f t="shared" si="4"/>
        <v>37</v>
      </c>
      <c r="J10" s="9" t="s">
        <v>26</v>
      </c>
      <c r="K10" s="10">
        <v>0</v>
      </c>
      <c r="L10" s="11">
        <v>0</v>
      </c>
      <c r="M10" s="12">
        <f t="shared" si="0"/>
        <v>0</v>
      </c>
      <c r="N10" s="6">
        <v>17145</v>
      </c>
      <c r="O10" s="13">
        <v>102</v>
      </c>
      <c r="P10" s="12">
        <f t="shared" si="1"/>
        <v>168.08823529411765</v>
      </c>
      <c r="Q10" s="10">
        <v>17145</v>
      </c>
      <c r="R10" s="11">
        <v>102</v>
      </c>
      <c r="S10" s="12">
        <f t="shared" si="2"/>
        <v>168.08823529411765</v>
      </c>
    </row>
    <row r="11" spans="1:19" ht="9">
      <c r="A11" s="1">
        <v>10</v>
      </c>
      <c r="B11" s="1" t="s">
        <v>1</v>
      </c>
      <c r="C11" s="1">
        <v>48</v>
      </c>
      <c r="D11" s="4" t="s">
        <v>27</v>
      </c>
      <c r="E11" s="5" t="s">
        <v>28</v>
      </c>
      <c r="F11" s="6" t="s">
        <v>3</v>
      </c>
      <c r="G11" s="7" t="s">
        <v>1375</v>
      </c>
      <c r="H11" s="30">
        <f t="shared" si="3"/>
        <v>161</v>
      </c>
      <c r="I11" s="8">
        <f t="shared" si="4"/>
        <v>43</v>
      </c>
      <c r="J11" s="9" t="s">
        <v>12</v>
      </c>
      <c r="K11" s="6">
        <v>6143</v>
      </c>
      <c r="L11" s="13">
        <v>38</v>
      </c>
      <c r="M11" s="12">
        <f t="shared" si="0"/>
        <v>161.6578947368421</v>
      </c>
      <c r="N11" s="10">
        <v>16259</v>
      </c>
      <c r="O11" s="11">
        <v>99</v>
      </c>
      <c r="P11" s="12">
        <f t="shared" si="1"/>
        <v>164.23232323232324</v>
      </c>
      <c r="Q11" s="10">
        <v>22402</v>
      </c>
      <c r="R11" s="11">
        <v>137</v>
      </c>
      <c r="S11" s="12">
        <f t="shared" si="2"/>
        <v>163.5182481751825</v>
      </c>
    </row>
    <row r="12" spans="1:19" ht="9">
      <c r="A12" s="1">
        <v>10</v>
      </c>
      <c r="B12" s="1" t="s">
        <v>1</v>
      </c>
      <c r="C12" s="1">
        <v>596</v>
      </c>
      <c r="D12" s="4" t="s">
        <v>19</v>
      </c>
      <c r="E12" s="5" t="s">
        <v>29</v>
      </c>
      <c r="F12" s="6" t="s">
        <v>3</v>
      </c>
      <c r="G12" s="7" t="s">
        <v>30</v>
      </c>
      <c r="H12" s="30">
        <f t="shared" si="3"/>
        <v>151</v>
      </c>
      <c r="I12" s="8">
        <f t="shared" si="4"/>
        <v>51</v>
      </c>
      <c r="J12" s="9" t="s">
        <v>31</v>
      </c>
      <c r="K12" s="10">
        <v>2874</v>
      </c>
      <c r="L12" s="11">
        <v>19</v>
      </c>
      <c r="M12" s="12">
        <f t="shared" si="0"/>
        <v>151.26315789473685</v>
      </c>
      <c r="N12" s="10">
        <v>5002</v>
      </c>
      <c r="O12" s="11">
        <v>32</v>
      </c>
      <c r="P12" s="12">
        <f t="shared" si="1"/>
        <v>156.3125</v>
      </c>
      <c r="Q12" s="10">
        <v>7876</v>
      </c>
      <c r="R12" s="11">
        <v>51</v>
      </c>
      <c r="S12" s="12">
        <f t="shared" si="2"/>
        <v>154.4313725490196</v>
      </c>
    </row>
    <row r="13" spans="1:19" ht="9">
      <c r="A13" s="1">
        <v>10</v>
      </c>
      <c r="B13" s="1" t="s">
        <v>1</v>
      </c>
      <c r="C13" s="1">
        <v>306</v>
      </c>
      <c r="D13" s="4" t="s">
        <v>32</v>
      </c>
      <c r="E13" s="5" t="s">
        <v>33</v>
      </c>
      <c r="F13" s="6" t="s">
        <v>3</v>
      </c>
      <c r="G13" s="7" t="s">
        <v>34</v>
      </c>
      <c r="H13" s="30">
        <f t="shared" si="3"/>
        <v>145</v>
      </c>
      <c r="I13" s="8">
        <f t="shared" si="4"/>
        <v>56</v>
      </c>
      <c r="J13" s="9" t="s">
        <v>8</v>
      </c>
      <c r="K13" s="10">
        <v>0</v>
      </c>
      <c r="L13" s="11">
        <v>0</v>
      </c>
      <c r="M13" s="12">
        <f t="shared" si="0"/>
        <v>0</v>
      </c>
      <c r="N13" s="6">
        <v>10341</v>
      </c>
      <c r="O13" s="13">
        <v>71</v>
      </c>
      <c r="P13" s="12">
        <f t="shared" si="1"/>
        <v>145.64788732394365</v>
      </c>
      <c r="Q13" s="10">
        <v>10341</v>
      </c>
      <c r="R13" s="11">
        <v>71</v>
      </c>
      <c r="S13" s="12">
        <f t="shared" si="2"/>
        <v>145.64788732394365</v>
      </c>
    </row>
    <row r="14" spans="1:19" ht="9">
      <c r="A14" s="1">
        <v>10</v>
      </c>
      <c r="B14" s="1" t="s">
        <v>1</v>
      </c>
      <c r="C14" s="1">
        <v>201</v>
      </c>
      <c r="D14" s="4" t="s">
        <v>23</v>
      </c>
      <c r="E14" s="5" t="s">
        <v>35</v>
      </c>
      <c r="F14" s="6" t="s">
        <v>3</v>
      </c>
      <c r="G14" s="7" t="s">
        <v>36</v>
      </c>
      <c r="H14" s="30">
        <f t="shared" si="3"/>
        <v>165</v>
      </c>
      <c r="I14" s="8">
        <f t="shared" si="4"/>
        <v>40</v>
      </c>
      <c r="J14" s="9" t="s">
        <v>37</v>
      </c>
      <c r="K14" s="10">
        <v>0</v>
      </c>
      <c r="L14" s="11">
        <v>0</v>
      </c>
      <c r="M14" s="12">
        <f t="shared" si="0"/>
        <v>0</v>
      </c>
      <c r="N14" s="6">
        <v>14865</v>
      </c>
      <c r="O14" s="13">
        <v>90</v>
      </c>
      <c r="P14" s="12">
        <f t="shared" si="1"/>
        <v>165.16666666666666</v>
      </c>
      <c r="Q14" s="10">
        <v>14865</v>
      </c>
      <c r="R14" s="11">
        <v>90</v>
      </c>
      <c r="S14" s="12">
        <f t="shared" si="2"/>
        <v>165.16666666666666</v>
      </c>
    </row>
    <row r="15" spans="1:19" ht="9">
      <c r="A15" s="1">
        <v>10</v>
      </c>
      <c r="B15" s="1" t="s">
        <v>1</v>
      </c>
      <c r="C15" s="1">
        <v>206</v>
      </c>
      <c r="D15" s="4" t="s">
        <v>27</v>
      </c>
      <c r="E15" s="5" t="s">
        <v>38</v>
      </c>
      <c r="F15" s="6" t="s">
        <v>3</v>
      </c>
      <c r="G15" s="7" t="s">
        <v>39</v>
      </c>
      <c r="H15" s="30">
        <f t="shared" si="3"/>
        <v>155</v>
      </c>
      <c r="I15" s="8">
        <f t="shared" si="4"/>
        <v>48</v>
      </c>
      <c r="J15" s="9" t="s">
        <v>26</v>
      </c>
      <c r="K15" s="10">
        <v>0</v>
      </c>
      <c r="L15" s="11">
        <v>0</v>
      </c>
      <c r="M15" s="12">
        <f t="shared" si="0"/>
        <v>0</v>
      </c>
      <c r="N15" s="6">
        <v>11161</v>
      </c>
      <c r="O15" s="13">
        <v>72</v>
      </c>
      <c r="P15" s="12">
        <f t="shared" si="1"/>
        <v>155.01388888888889</v>
      </c>
      <c r="Q15" s="10">
        <v>11161</v>
      </c>
      <c r="R15" s="11">
        <v>72</v>
      </c>
      <c r="S15" s="12">
        <f t="shared" si="2"/>
        <v>155.01388888888889</v>
      </c>
    </row>
    <row r="16" spans="1:19" ht="9">
      <c r="A16" s="1">
        <v>10</v>
      </c>
      <c r="B16" s="1" t="s">
        <v>1</v>
      </c>
      <c r="C16" s="1">
        <v>2</v>
      </c>
      <c r="D16" s="4" t="s">
        <v>40</v>
      </c>
      <c r="E16" s="5" t="s">
        <v>41</v>
      </c>
      <c r="F16" s="6" t="s">
        <v>3</v>
      </c>
      <c r="G16" s="7" t="s">
        <v>42</v>
      </c>
      <c r="H16" s="30">
        <f t="shared" si="3"/>
        <v>141</v>
      </c>
      <c r="I16" s="8">
        <f t="shared" si="4"/>
        <v>59</v>
      </c>
      <c r="J16" s="9" t="s">
        <v>4</v>
      </c>
      <c r="K16" s="10">
        <v>0</v>
      </c>
      <c r="L16" s="11">
        <v>0</v>
      </c>
      <c r="M16" s="12">
        <f t="shared" si="0"/>
        <v>0</v>
      </c>
      <c r="N16" s="10">
        <v>8928</v>
      </c>
      <c r="O16" s="11">
        <v>63</v>
      </c>
      <c r="P16" s="12">
        <f t="shared" si="1"/>
        <v>141.71428571428572</v>
      </c>
      <c r="Q16" s="10">
        <v>8928</v>
      </c>
      <c r="R16" s="11">
        <v>63</v>
      </c>
      <c r="S16" s="12">
        <f t="shared" si="2"/>
        <v>141.71428571428572</v>
      </c>
    </row>
    <row r="17" spans="1:19" ht="9">
      <c r="A17" s="1">
        <v>10</v>
      </c>
      <c r="B17" s="1" t="s">
        <v>1</v>
      </c>
      <c r="C17" s="1">
        <v>6</v>
      </c>
      <c r="D17" s="4" t="s">
        <v>19</v>
      </c>
      <c r="E17" s="5" t="s">
        <v>1331</v>
      </c>
      <c r="F17" s="6" t="s">
        <v>3</v>
      </c>
      <c r="G17" s="7" t="s">
        <v>1332</v>
      </c>
      <c r="H17" s="30" t="str">
        <f t="shared" si="3"/>
        <v>S</v>
      </c>
      <c r="I17" s="8">
        <f t="shared" si="4"/>
        <v>40</v>
      </c>
      <c r="J17" s="9" t="s">
        <v>1333</v>
      </c>
      <c r="K17" s="10">
        <v>0</v>
      </c>
      <c r="L17" s="11">
        <v>0</v>
      </c>
      <c r="M17" s="12">
        <f t="shared" si="0"/>
        <v>0</v>
      </c>
      <c r="N17" s="10">
        <v>0</v>
      </c>
      <c r="O17" s="11">
        <v>0</v>
      </c>
      <c r="P17" s="12">
        <f t="shared" si="1"/>
        <v>0</v>
      </c>
      <c r="Q17" s="10">
        <v>0</v>
      </c>
      <c r="R17" s="11">
        <v>0</v>
      </c>
      <c r="S17" s="12">
        <f t="shared" si="2"/>
        <v>0</v>
      </c>
    </row>
    <row r="18" spans="1:19" ht="9">
      <c r="A18" s="1">
        <v>10</v>
      </c>
      <c r="B18" s="1" t="s">
        <v>1</v>
      </c>
      <c r="C18" s="1">
        <v>201</v>
      </c>
      <c r="D18" s="4" t="s">
        <v>19</v>
      </c>
      <c r="E18" s="5" t="s">
        <v>43</v>
      </c>
      <c r="F18" s="6" t="s">
        <v>3</v>
      </c>
      <c r="G18" s="7" t="s">
        <v>44</v>
      </c>
      <c r="H18" s="30" t="str">
        <f t="shared" si="3"/>
        <v>S</v>
      </c>
      <c r="I18" s="8">
        <f t="shared" si="4"/>
        <v>40</v>
      </c>
      <c r="J18" s="9" t="s">
        <v>37</v>
      </c>
      <c r="K18" s="10">
        <v>0</v>
      </c>
      <c r="L18" s="11">
        <v>0</v>
      </c>
      <c r="M18" s="12">
        <f t="shared" si="0"/>
        <v>0</v>
      </c>
      <c r="N18" s="6">
        <v>1660</v>
      </c>
      <c r="O18" s="13">
        <v>12</v>
      </c>
      <c r="P18" s="12">
        <f t="shared" si="1"/>
        <v>138.33333333333334</v>
      </c>
      <c r="Q18" s="10">
        <v>1660</v>
      </c>
      <c r="R18" s="11">
        <v>12</v>
      </c>
      <c r="S18" s="12">
        <f t="shared" si="2"/>
        <v>138.33333333333334</v>
      </c>
    </row>
    <row r="19" spans="1:19" ht="9">
      <c r="A19" s="1">
        <v>10</v>
      </c>
      <c r="B19" s="1" t="s">
        <v>1</v>
      </c>
      <c r="C19" s="1">
        <v>48</v>
      </c>
      <c r="D19" s="4" t="s">
        <v>46</v>
      </c>
      <c r="E19" s="5" t="s">
        <v>47</v>
      </c>
      <c r="F19" s="6" t="s">
        <v>48</v>
      </c>
      <c r="G19" s="7" t="s">
        <v>49</v>
      </c>
      <c r="H19" s="30">
        <f t="shared" si="3"/>
        <v>142</v>
      </c>
      <c r="I19" s="8">
        <f t="shared" si="4"/>
        <v>58</v>
      </c>
      <c r="J19" s="9" t="s">
        <v>12</v>
      </c>
      <c r="K19" s="6">
        <v>8139</v>
      </c>
      <c r="L19" s="13">
        <v>57</v>
      </c>
      <c r="M19" s="12">
        <f t="shared" si="0"/>
        <v>142.78947368421052</v>
      </c>
      <c r="N19" s="6">
        <v>13139</v>
      </c>
      <c r="O19" s="13">
        <v>93</v>
      </c>
      <c r="P19" s="12">
        <f t="shared" si="1"/>
        <v>141.27956989247312</v>
      </c>
      <c r="Q19" s="10">
        <v>21278</v>
      </c>
      <c r="R19" s="11">
        <v>150</v>
      </c>
      <c r="S19" s="12">
        <f t="shared" si="2"/>
        <v>141.85333333333332</v>
      </c>
    </row>
    <row r="20" spans="1:19" ht="9">
      <c r="A20" s="1">
        <v>10</v>
      </c>
      <c r="B20" s="1" t="s">
        <v>1</v>
      </c>
      <c r="C20" s="1">
        <v>48</v>
      </c>
      <c r="D20" s="4" t="s">
        <v>9</v>
      </c>
      <c r="E20" s="5" t="s">
        <v>50</v>
      </c>
      <c r="F20" s="6" t="s">
        <v>3</v>
      </c>
      <c r="G20" s="7" t="s">
        <v>51</v>
      </c>
      <c r="H20" s="30">
        <f t="shared" si="3"/>
        <v>163</v>
      </c>
      <c r="I20" s="8">
        <f t="shared" si="4"/>
        <v>41</v>
      </c>
      <c r="J20" s="9" t="s">
        <v>12</v>
      </c>
      <c r="K20" s="10">
        <v>3423</v>
      </c>
      <c r="L20" s="11">
        <v>21</v>
      </c>
      <c r="M20" s="12">
        <f t="shared" si="0"/>
        <v>163</v>
      </c>
      <c r="N20" s="6">
        <v>11461</v>
      </c>
      <c r="O20" s="13">
        <v>69</v>
      </c>
      <c r="P20" s="12">
        <f t="shared" si="1"/>
        <v>166.1014492753623</v>
      </c>
      <c r="Q20" s="10">
        <v>14884</v>
      </c>
      <c r="R20" s="11">
        <v>90</v>
      </c>
      <c r="S20" s="12">
        <f t="shared" si="2"/>
        <v>165.37777777777777</v>
      </c>
    </row>
    <row r="21" spans="1:19" ht="9">
      <c r="A21" s="1">
        <v>10</v>
      </c>
      <c r="B21" s="1" t="s">
        <v>1</v>
      </c>
      <c r="C21" s="1">
        <v>48</v>
      </c>
      <c r="D21" s="4" t="s">
        <v>23</v>
      </c>
      <c r="E21" s="5" t="s">
        <v>52</v>
      </c>
      <c r="F21" s="6" t="s">
        <v>48</v>
      </c>
      <c r="G21" s="7" t="s">
        <v>53</v>
      </c>
      <c r="H21" s="30">
        <f t="shared" si="3"/>
        <v>149</v>
      </c>
      <c r="I21" s="8">
        <f t="shared" si="4"/>
        <v>52</v>
      </c>
      <c r="J21" s="9" t="s">
        <v>12</v>
      </c>
      <c r="K21" s="10">
        <v>836</v>
      </c>
      <c r="L21" s="11">
        <v>6</v>
      </c>
      <c r="M21" s="12">
        <f t="shared" si="0"/>
        <v>139.33333333333334</v>
      </c>
      <c r="N21" s="6">
        <v>13965</v>
      </c>
      <c r="O21" s="13">
        <v>93</v>
      </c>
      <c r="P21" s="12">
        <f t="shared" si="1"/>
        <v>150.16129032258064</v>
      </c>
      <c r="Q21" s="10">
        <v>14801</v>
      </c>
      <c r="R21" s="11">
        <v>99</v>
      </c>
      <c r="S21" s="12">
        <f t="shared" si="2"/>
        <v>149.5050505050505</v>
      </c>
    </row>
    <row r="22" spans="1:19" ht="9">
      <c r="A22" s="1">
        <v>10</v>
      </c>
      <c r="B22" s="1" t="s">
        <v>1</v>
      </c>
      <c r="C22" s="1">
        <v>2</v>
      </c>
      <c r="D22" s="4" t="s">
        <v>32</v>
      </c>
      <c r="E22" s="5" t="s">
        <v>54</v>
      </c>
      <c r="F22" s="6" t="s">
        <v>3</v>
      </c>
      <c r="G22" s="7" t="s">
        <v>55</v>
      </c>
      <c r="H22" s="30">
        <f t="shared" si="3"/>
        <v>158</v>
      </c>
      <c r="I22" s="8">
        <f t="shared" si="4"/>
        <v>45</v>
      </c>
      <c r="J22" s="9" t="s">
        <v>4</v>
      </c>
      <c r="K22" s="10">
        <v>458</v>
      </c>
      <c r="L22" s="11">
        <v>3</v>
      </c>
      <c r="M22" s="12">
        <f t="shared" si="0"/>
        <v>152.66666666666666</v>
      </c>
      <c r="N22" s="10">
        <v>12867</v>
      </c>
      <c r="O22" s="11">
        <v>81</v>
      </c>
      <c r="P22" s="12">
        <f t="shared" si="1"/>
        <v>158.85185185185185</v>
      </c>
      <c r="Q22" s="10">
        <v>13325</v>
      </c>
      <c r="R22" s="11">
        <v>84</v>
      </c>
      <c r="S22" s="12">
        <f t="shared" si="2"/>
        <v>158.63095238095238</v>
      </c>
    </row>
    <row r="23" spans="1:19" ht="9">
      <c r="A23" s="1">
        <v>10</v>
      </c>
      <c r="B23" s="1" t="s">
        <v>56</v>
      </c>
      <c r="C23" s="1">
        <v>58</v>
      </c>
      <c r="D23" s="4" t="s">
        <v>13</v>
      </c>
      <c r="E23" s="5" t="s">
        <v>57</v>
      </c>
      <c r="F23" s="6" t="s">
        <v>3</v>
      </c>
      <c r="G23" s="7" t="s">
        <v>58</v>
      </c>
      <c r="H23" s="30" t="str">
        <f t="shared" si="3"/>
        <v>S</v>
      </c>
      <c r="I23" s="8">
        <f t="shared" si="4"/>
        <v>16</v>
      </c>
      <c r="J23" s="9" t="s">
        <v>59</v>
      </c>
      <c r="K23" s="10">
        <v>0</v>
      </c>
      <c r="L23" s="11">
        <v>0</v>
      </c>
      <c r="M23" s="12">
        <f t="shared" si="0"/>
        <v>0</v>
      </c>
      <c r="N23" s="10">
        <v>0</v>
      </c>
      <c r="O23" s="11">
        <v>0</v>
      </c>
      <c r="P23" s="12">
        <f t="shared" si="1"/>
        <v>0</v>
      </c>
      <c r="Q23" s="10">
        <v>0</v>
      </c>
      <c r="R23" s="11">
        <v>0</v>
      </c>
      <c r="S23" s="12">
        <f t="shared" si="2"/>
        <v>0</v>
      </c>
    </row>
    <row r="24" spans="1:19" ht="9">
      <c r="A24" s="1">
        <v>10</v>
      </c>
      <c r="B24" s="1" t="s">
        <v>1</v>
      </c>
      <c r="C24" s="1">
        <v>2</v>
      </c>
      <c r="D24" s="4" t="s">
        <v>60</v>
      </c>
      <c r="E24" s="5" t="s">
        <v>61</v>
      </c>
      <c r="F24" s="6" t="s">
        <v>3</v>
      </c>
      <c r="G24" s="7" t="s">
        <v>62</v>
      </c>
      <c r="H24" s="30">
        <f t="shared" si="3"/>
        <v>155</v>
      </c>
      <c r="I24" s="8">
        <f t="shared" si="4"/>
        <v>48</v>
      </c>
      <c r="J24" s="9" t="s">
        <v>4</v>
      </c>
      <c r="K24" s="6">
        <v>2153</v>
      </c>
      <c r="L24" s="13">
        <v>13</v>
      </c>
      <c r="M24" s="12">
        <f t="shared" si="0"/>
        <v>165.6153846153846</v>
      </c>
      <c r="N24" s="10">
        <v>14770</v>
      </c>
      <c r="O24" s="11">
        <v>96</v>
      </c>
      <c r="P24" s="12">
        <f t="shared" si="1"/>
        <v>153.85416666666666</v>
      </c>
      <c r="Q24" s="10">
        <v>16923</v>
      </c>
      <c r="R24" s="11">
        <v>109</v>
      </c>
      <c r="S24" s="12">
        <f t="shared" si="2"/>
        <v>155.25688073394497</v>
      </c>
    </row>
    <row r="25" spans="1:19" ht="9">
      <c r="A25" s="1">
        <v>10</v>
      </c>
      <c r="B25" s="1" t="s">
        <v>1</v>
      </c>
      <c r="C25" s="1">
        <v>2</v>
      </c>
      <c r="D25" s="4" t="s">
        <v>63</v>
      </c>
      <c r="E25" s="5" t="s">
        <v>64</v>
      </c>
      <c r="F25" s="6" t="s">
        <v>3</v>
      </c>
      <c r="G25" s="7" t="s">
        <v>65</v>
      </c>
      <c r="H25" s="30">
        <f t="shared" si="3"/>
        <v>173</v>
      </c>
      <c r="I25" s="8">
        <f t="shared" si="4"/>
        <v>33</v>
      </c>
      <c r="J25" s="9" t="s">
        <v>4</v>
      </c>
      <c r="K25" s="6">
        <v>16269</v>
      </c>
      <c r="L25" s="13">
        <v>94</v>
      </c>
      <c r="M25" s="12">
        <f t="shared" si="0"/>
        <v>173.0744680851064</v>
      </c>
      <c r="N25" s="6">
        <v>8040</v>
      </c>
      <c r="O25" s="13">
        <v>48</v>
      </c>
      <c r="P25" s="12">
        <f t="shared" si="1"/>
        <v>167.5</v>
      </c>
      <c r="Q25" s="10">
        <v>24309</v>
      </c>
      <c r="R25" s="11">
        <v>142</v>
      </c>
      <c r="S25" s="12">
        <f t="shared" si="2"/>
        <v>171.19014084507043</v>
      </c>
    </row>
    <row r="26" spans="1:19" ht="9">
      <c r="A26" s="1">
        <v>10</v>
      </c>
      <c r="B26" s="1" t="s">
        <v>1</v>
      </c>
      <c r="C26" s="1">
        <v>2</v>
      </c>
      <c r="D26" s="4" t="s">
        <v>63</v>
      </c>
      <c r="E26" s="5" t="s">
        <v>66</v>
      </c>
      <c r="F26" s="6" t="s">
        <v>48</v>
      </c>
      <c r="G26" s="7" t="s">
        <v>67</v>
      </c>
      <c r="H26" s="30">
        <f t="shared" si="3"/>
        <v>154</v>
      </c>
      <c r="I26" s="8">
        <f t="shared" si="4"/>
        <v>48</v>
      </c>
      <c r="J26" s="9" t="s">
        <v>4</v>
      </c>
      <c r="K26" s="10">
        <v>13735</v>
      </c>
      <c r="L26" s="11">
        <v>89</v>
      </c>
      <c r="M26" s="12">
        <f t="shared" si="0"/>
        <v>154.32584269662922</v>
      </c>
      <c r="N26" s="6">
        <v>7616</v>
      </c>
      <c r="O26" s="13">
        <v>51</v>
      </c>
      <c r="P26" s="12">
        <f t="shared" si="1"/>
        <v>149.33333333333334</v>
      </c>
      <c r="Q26" s="10">
        <v>21351</v>
      </c>
      <c r="R26" s="11">
        <v>140</v>
      </c>
      <c r="S26" s="12">
        <f t="shared" si="2"/>
        <v>152.50714285714287</v>
      </c>
    </row>
    <row r="27" spans="1:19" ht="9">
      <c r="A27" s="1">
        <v>10</v>
      </c>
      <c r="B27" s="1" t="s">
        <v>1</v>
      </c>
      <c r="C27" s="1">
        <v>4</v>
      </c>
      <c r="D27" s="4" t="s">
        <v>79</v>
      </c>
      <c r="E27" s="5" t="s">
        <v>1296</v>
      </c>
      <c r="F27" s="6" t="s">
        <v>3</v>
      </c>
      <c r="G27" s="7" t="s">
        <v>1297</v>
      </c>
      <c r="H27" s="30">
        <f t="shared" si="3"/>
        <v>144</v>
      </c>
      <c r="I27" s="8">
        <f t="shared" si="4"/>
        <v>56</v>
      </c>
      <c r="J27" s="9" t="s">
        <v>1155</v>
      </c>
      <c r="K27" s="10">
        <v>0</v>
      </c>
      <c r="L27" s="11">
        <v>0</v>
      </c>
      <c r="M27" s="12">
        <f t="shared" si="0"/>
        <v>0</v>
      </c>
      <c r="N27" s="6">
        <v>9130</v>
      </c>
      <c r="O27" s="13">
        <v>63</v>
      </c>
      <c r="P27" s="12">
        <f t="shared" si="1"/>
        <v>144.9206349206349</v>
      </c>
      <c r="Q27" s="10">
        <v>9130</v>
      </c>
      <c r="R27" s="11">
        <v>63</v>
      </c>
      <c r="S27" s="12">
        <f t="shared" si="2"/>
        <v>144.9206349206349</v>
      </c>
    </row>
    <row r="28" spans="1:19" ht="9">
      <c r="A28" s="1">
        <v>10</v>
      </c>
      <c r="B28" s="1" t="s">
        <v>1</v>
      </c>
      <c r="C28" s="1">
        <v>48</v>
      </c>
      <c r="D28" s="4" t="s">
        <v>32</v>
      </c>
      <c r="E28" s="5" t="s">
        <v>68</v>
      </c>
      <c r="F28" s="6" t="s">
        <v>3</v>
      </c>
      <c r="G28" s="7" t="s">
        <v>69</v>
      </c>
      <c r="H28" s="30">
        <f t="shared" si="3"/>
        <v>150</v>
      </c>
      <c r="I28" s="8">
        <f t="shared" si="4"/>
        <v>52</v>
      </c>
      <c r="J28" s="9" t="s">
        <v>12</v>
      </c>
      <c r="K28" s="10">
        <v>0</v>
      </c>
      <c r="L28" s="11">
        <v>0</v>
      </c>
      <c r="M28" s="12">
        <f t="shared" si="0"/>
        <v>0</v>
      </c>
      <c r="N28" s="6">
        <v>14882</v>
      </c>
      <c r="O28" s="13">
        <v>99</v>
      </c>
      <c r="P28" s="12">
        <f t="shared" si="1"/>
        <v>150.32323232323233</v>
      </c>
      <c r="Q28" s="10">
        <v>14882</v>
      </c>
      <c r="R28" s="11">
        <v>99</v>
      </c>
      <c r="S28" s="12">
        <f t="shared" si="2"/>
        <v>150.32323232323233</v>
      </c>
    </row>
    <row r="29" spans="1:19" ht="9">
      <c r="A29" s="1">
        <v>10</v>
      </c>
      <c r="B29" s="1" t="s">
        <v>1</v>
      </c>
      <c r="C29" s="1">
        <v>48</v>
      </c>
      <c r="D29" s="4" t="s">
        <v>71</v>
      </c>
      <c r="E29" s="5" t="s">
        <v>72</v>
      </c>
      <c r="F29" s="6" t="s">
        <v>3</v>
      </c>
      <c r="G29" s="7" t="s">
        <v>73</v>
      </c>
      <c r="H29" s="30">
        <f t="shared" si="3"/>
        <v>171</v>
      </c>
      <c r="I29" s="8">
        <f t="shared" si="4"/>
        <v>35</v>
      </c>
      <c r="J29" s="9" t="s">
        <v>12</v>
      </c>
      <c r="K29" s="10">
        <v>19757</v>
      </c>
      <c r="L29" s="11">
        <v>115</v>
      </c>
      <c r="M29" s="12">
        <f t="shared" si="0"/>
        <v>171.8</v>
      </c>
      <c r="N29" s="6">
        <v>26634</v>
      </c>
      <c r="O29" s="13">
        <v>156</v>
      </c>
      <c r="P29" s="12">
        <f t="shared" si="1"/>
        <v>170.73076923076923</v>
      </c>
      <c r="Q29" s="10">
        <v>46391</v>
      </c>
      <c r="R29" s="11">
        <v>271</v>
      </c>
      <c r="S29" s="12">
        <f t="shared" si="2"/>
        <v>171.18450184501845</v>
      </c>
    </row>
    <row r="30" spans="1:19" ht="9">
      <c r="A30" s="1">
        <v>10</v>
      </c>
      <c r="B30" s="1" t="s">
        <v>1</v>
      </c>
      <c r="C30" s="1">
        <v>206</v>
      </c>
      <c r="D30" s="4" t="s">
        <v>74</v>
      </c>
      <c r="E30" s="5" t="s">
        <v>75</v>
      </c>
      <c r="F30" s="6" t="s">
        <v>3</v>
      </c>
      <c r="G30" s="7" t="s">
        <v>76</v>
      </c>
      <c r="H30" s="30">
        <f t="shared" si="3"/>
        <v>174</v>
      </c>
      <c r="I30" s="8">
        <f t="shared" si="4"/>
        <v>32</v>
      </c>
      <c r="J30" s="9" t="s">
        <v>26</v>
      </c>
      <c r="K30" s="10">
        <v>1311</v>
      </c>
      <c r="L30" s="11">
        <v>8</v>
      </c>
      <c r="M30" s="12">
        <f t="shared" si="0"/>
        <v>163.875</v>
      </c>
      <c r="N30" s="6">
        <v>11744</v>
      </c>
      <c r="O30" s="13">
        <v>67</v>
      </c>
      <c r="P30" s="12">
        <f t="shared" si="1"/>
        <v>175.28358208955223</v>
      </c>
      <c r="Q30" s="10">
        <v>13055</v>
      </c>
      <c r="R30" s="11">
        <v>75</v>
      </c>
      <c r="S30" s="12">
        <f t="shared" si="2"/>
        <v>174.06666666666666</v>
      </c>
    </row>
    <row r="31" spans="1:19" ht="9">
      <c r="A31" s="1">
        <v>10</v>
      </c>
      <c r="B31" s="1" t="s">
        <v>1</v>
      </c>
      <c r="C31" s="1">
        <v>2</v>
      </c>
      <c r="D31" s="4" t="s">
        <v>60</v>
      </c>
      <c r="E31" s="5" t="s">
        <v>77</v>
      </c>
      <c r="F31" s="6" t="s">
        <v>3</v>
      </c>
      <c r="G31" s="7" t="s">
        <v>1426</v>
      </c>
      <c r="H31" s="30" t="str">
        <f t="shared" si="3"/>
        <v>S</v>
      </c>
      <c r="I31" s="8">
        <f t="shared" si="4"/>
        <v>16</v>
      </c>
      <c r="J31" s="9" t="s">
        <v>4</v>
      </c>
      <c r="K31" s="10">
        <v>0</v>
      </c>
      <c r="L31" s="11">
        <v>0</v>
      </c>
      <c r="M31" s="12">
        <f t="shared" si="0"/>
        <v>0</v>
      </c>
      <c r="N31" s="6">
        <v>1951</v>
      </c>
      <c r="O31" s="13">
        <v>15</v>
      </c>
      <c r="P31" s="12">
        <f t="shared" si="1"/>
        <v>130.06666666666666</v>
      </c>
      <c r="Q31" s="10">
        <v>1951</v>
      </c>
      <c r="R31" s="11">
        <v>15</v>
      </c>
      <c r="S31" s="12">
        <f t="shared" si="2"/>
        <v>130.06666666666666</v>
      </c>
    </row>
    <row r="32" spans="1:19" ht="9">
      <c r="A32" s="1">
        <v>10</v>
      </c>
      <c r="B32" s="1" t="s">
        <v>1</v>
      </c>
      <c r="C32" s="1">
        <v>48</v>
      </c>
      <c r="D32" s="4" t="s">
        <v>71</v>
      </c>
      <c r="E32" s="5" t="s">
        <v>78</v>
      </c>
      <c r="F32" s="6" t="s">
        <v>3</v>
      </c>
      <c r="G32" s="7" t="s">
        <v>1376</v>
      </c>
      <c r="H32" s="30">
        <f t="shared" si="3"/>
        <v>153</v>
      </c>
      <c r="I32" s="8">
        <f t="shared" si="4"/>
        <v>49</v>
      </c>
      <c r="J32" s="9" t="s">
        <v>12</v>
      </c>
      <c r="K32" s="10">
        <v>0</v>
      </c>
      <c r="L32" s="11">
        <v>0</v>
      </c>
      <c r="M32" s="12">
        <f t="shared" si="0"/>
        <v>0</v>
      </c>
      <c r="N32" s="6">
        <v>12870</v>
      </c>
      <c r="O32" s="13">
        <v>84</v>
      </c>
      <c r="P32" s="12">
        <f t="shared" si="1"/>
        <v>153.21428571428572</v>
      </c>
      <c r="Q32" s="10">
        <v>12870</v>
      </c>
      <c r="R32" s="11">
        <v>84</v>
      </c>
      <c r="S32" s="12">
        <f t="shared" si="2"/>
        <v>153.21428571428572</v>
      </c>
    </row>
    <row r="33" spans="1:19" ht="9">
      <c r="A33" s="1">
        <v>10</v>
      </c>
      <c r="B33" s="1" t="s">
        <v>1</v>
      </c>
      <c r="C33" s="1">
        <v>2</v>
      </c>
      <c r="D33" s="4" t="s">
        <v>80</v>
      </c>
      <c r="E33" s="5" t="s">
        <v>81</v>
      </c>
      <c r="F33" s="6" t="s">
        <v>48</v>
      </c>
      <c r="G33" s="7" t="s">
        <v>82</v>
      </c>
      <c r="H33" s="30">
        <f t="shared" si="3"/>
        <v>137</v>
      </c>
      <c r="I33" s="8">
        <f t="shared" si="4"/>
        <v>60</v>
      </c>
      <c r="J33" s="9" t="s">
        <v>4</v>
      </c>
      <c r="K33" s="10">
        <v>1981</v>
      </c>
      <c r="L33" s="11">
        <v>15</v>
      </c>
      <c r="M33" s="12">
        <f t="shared" si="0"/>
        <v>132.06666666666666</v>
      </c>
      <c r="N33" s="10">
        <v>14781</v>
      </c>
      <c r="O33" s="11">
        <v>107</v>
      </c>
      <c r="P33" s="12">
        <f t="shared" si="1"/>
        <v>138.14018691588785</v>
      </c>
      <c r="Q33" s="10">
        <v>16762</v>
      </c>
      <c r="R33" s="11">
        <v>122</v>
      </c>
      <c r="S33" s="12">
        <f t="shared" si="2"/>
        <v>137.39344262295083</v>
      </c>
    </row>
    <row r="34" spans="1:19" ht="9">
      <c r="A34" s="1">
        <v>10</v>
      </c>
      <c r="B34" s="1" t="s">
        <v>1</v>
      </c>
      <c r="C34" s="1">
        <v>18</v>
      </c>
      <c r="D34" s="4" t="s">
        <v>2</v>
      </c>
      <c r="E34" s="5" t="s">
        <v>84</v>
      </c>
      <c r="F34" s="6" t="s">
        <v>3</v>
      </c>
      <c r="G34" s="7" t="s">
        <v>85</v>
      </c>
      <c r="H34" s="30">
        <f t="shared" si="3"/>
        <v>173</v>
      </c>
      <c r="I34" s="8">
        <f t="shared" si="4"/>
        <v>33</v>
      </c>
      <c r="J34" s="9" t="s">
        <v>86</v>
      </c>
      <c r="K34" s="10">
        <v>3987</v>
      </c>
      <c r="L34" s="11">
        <v>23</v>
      </c>
      <c r="M34" s="12">
        <f t="shared" si="0"/>
        <v>173.34782608695653</v>
      </c>
      <c r="N34" s="10">
        <v>16976</v>
      </c>
      <c r="O34" s="11">
        <v>99</v>
      </c>
      <c r="P34" s="12">
        <f t="shared" si="1"/>
        <v>171.4747474747475</v>
      </c>
      <c r="Q34" s="10">
        <v>20963</v>
      </c>
      <c r="R34" s="11">
        <v>122</v>
      </c>
      <c r="S34" s="12">
        <f t="shared" si="2"/>
        <v>171.827868852459</v>
      </c>
    </row>
    <row r="35" spans="1:19" ht="9">
      <c r="A35" s="1">
        <v>10</v>
      </c>
      <c r="B35" s="1" t="s">
        <v>1</v>
      </c>
      <c r="C35" s="1">
        <v>595</v>
      </c>
      <c r="D35" s="4" t="s">
        <v>13</v>
      </c>
      <c r="E35" s="5" t="s">
        <v>87</v>
      </c>
      <c r="F35" s="6" t="s">
        <v>3</v>
      </c>
      <c r="G35" s="7" t="s">
        <v>88</v>
      </c>
      <c r="H35" s="30">
        <f t="shared" si="3"/>
        <v>158</v>
      </c>
      <c r="I35" s="8">
        <f t="shared" si="4"/>
        <v>45</v>
      </c>
      <c r="J35" s="9" t="s">
        <v>89</v>
      </c>
      <c r="K35" s="10">
        <v>3334</v>
      </c>
      <c r="L35" s="11">
        <v>21</v>
      </c>
      <c r="M35" s="12">
        <f t="shared" si="0"/>
        <v>158.76190476190476</v>
      </c>
      <c r="N35" s="10">
        <v>6508</v>
      </c>
      <c r="O35" s="11">
        <v>40</v>
      </c>
      <c r="P35" s="12">
        <f t="shared" si="1"/>
        <v>162.7</v>
      </c>
      <c r="Q35" s="10">
        <v>9842</v>
      </c>
      <c r="R35" s="11">
        <v>61</v>
      </c>
      <c r="S35" s="12">
        <f t="shared" si="2"/>
        <v>161.34426229508196</v>
      </c>
    </row>
    <row r="36" spans="1:19" ht="9">
      <c r="A36" s="1">
        <v>10</v>
      </c>
      <c r="B36" s="1" t="s">
        <v>1</v>
      </c>
      <c r="C36" s="1">
        <v>5</v>
      </c>
      <c r="D36" s="4" t="s">
        <v>19</v>
      </c>
      <c r="E36" s="5" t="s">
        <v>90</v>
      </c>
      <c r="F36" s="6" t="s">
        <v>3</v>
      </c>
      <c r="G36" s="7" t="s">
        <v>1428</v>
      </c>
      <c r="H36" s="30" t="str">
        <f t="shared" si="3"/>
        <v>S</v>
      </c>
      <c r="I36" s="8">
        <f t="shared" si="4"/>
        <v>40</v>
      </c>
      <c r="J36" s="9" t="s">
        <v>91</v>
      </c>
      <c r="K36" s="10">
        <v>880</v>
      </c>
      <c r="L36" s="11">
        <v>8</v>
      </c>
      <c r="M36" s="12">
        <f t="shared" si="0"/>
        <v>110</v>
      </c>
      <c r="N36" s="10">
        <v>0</v>
      </c>
      <c r="O36" s="11">
        <v>0</v>
      </c>
      <c r="P36" s="12">
        <f t="shared" si="1"/>
        <v>0</v>
      </c>
      <c r="Q36" s="10">
        <v>880</v>
      </c>
      <c r="R36" s="11">
        <v>8</v>
      </c>
      <c r="S36" s="12">
        <f t="shared" si="2"/>
        <v>110</v>
      </c>
    </row>
    <row r="37" spans="1:19" ht="9">
      <c r="A37" s="1">
        <v>10</v>
      </c>
      <c r="B37" s="1" t="s">
        <v>1</v>
      </c>
      <c r="C37" s="1">
        <v>48</v>
      </c>
      <c r="D37" s="4" t="s">
        <v>19</v>
      </c>
      <c r="E37" s="5" t="s">
        <v>1298</v>
      </c>
      <c r="F37" s="6" t="s">
        <v>3</v>
      </c>
      <c r="G37" s="7" t="s">
        <v>1299</v>
      </c>
      <c r="H37" s="30">
        <f t="shared" si="3"/>
        <v>154</v>
      </c>
      <c r="I37" s="8">
        <f t="shared" si="4"/>
        <v>48</v>
      </c>
      <c r="J37" s="9" t="s">
        <v>12</v>
      </c>
      <c r="K37" s="10">
        <v>0</v>
      </c>
      <c r="L37" s="11">
        <v>0</v>
      </c>
      <c r="M37" s="12">
        <f t="shared" si="0"/>
        <v>0</v>
      </c>
      <c r="N37" s="6">
        <v>4178</v>
      </c>
      <c r="O37" s="13">
        <v>27</v>
      </c>
      <c r="P37" s="12">
        <f t="shared" si="1"/>
        <v>154.74074074074073</v>
      </c>
      <c r="Q37" s="10">
        <v>4178</v>
      </c>
      <c r="R37" s="11">
        <v>27</v>
      </c>
      <c r="S37" s="12">
        <f t="shared" si="2"/>
        <v>154.74074074074073</v>
      </c>
    </row>
    <row r="38" spans="1:19" ht="9">
      <c r="A38" s="1">
        <v>10</v>
      </c>
      <c r="B38" s="1" t="s">
        <v>1</v>
      </c>
      <c r="C38" s="1">
        <v>48</v>
      </c>
      <c r="D38" s="4" t="s">
        <v>2</v>
      </c>
      <c r="E38" s="5" t="s">
        <v>92</v>
      </c>
      <c r="F38" s="6" t="s">
        <v>3</v>
      </c>
      <c r="G38" s="7" t="s">
        <v>93</v>
      </c>
      <c r="H38" s="30">
        <f t="shared" si="3"/>
        <v>156</v>
      </c>
      <c r="I38" s="8">
        <f t="shared" si="4"/>
        <v>47</v>
      </c>
      <c r="J38" s="9" t="s">
        <v>12</v>
      </c>
      <c r="K38" s="10">
        <v>2620</v>
      </c>
      <c r="L38" s="11">
        <v>17</v>
      </c>
      <c r="M38" s="12">
        <f t="shared" si="0"/>
        <v>154.11764705882354</v>
      </c>
      <c r="N38" s="10">
        <v>16910</v>
      </c>
      <c r="O38" s="11">
        <v>108</v>
      </c>
      <c r="P38" s="12">
        <f t="shared" si="1"/>
        <v>156.57407407407408</v>
      </c>
      <c r="Q38" s="10">
        <v>19530</v>
      </c>
      <c r="R38" s="11">
        <v>125</v>
      </c>
      <c r="S38" s="12">
        <f t="shared" si="2"/>
        <v>156.24</v>
      </c>
    </row>
    <row r="39" spans="1:19" ht="9">
      <c r="A39" s="1">
        <v>10</v>
      </c>
      <c r="B39" s="1" t="s">
        <v>1</v>
      </c>
      <c r="C39" s="1">
        <v>48</v>
      </c>
      <c r="D39" s="4" t="s">
        <v>23</v>
      </c>
      <c r="E39" s="5" t="s">
        <v>94</v>
      </c>
      <c r="F39" s="6" t="s">
        <v>3</v>
      </c>
      <c r="G39" s="7" t="s">
        <v>95</v>
      </c>
      <c r="H39" s="30" t="str">
        <f t="shared" si="3"/>
        <v>S</v>
      </c>
      <c r="I39" s="8">
        <f t="shared" si="4"/>
        <v>16</v>
      </c>
      <c r="J39" s="9" t="s">
        <v>12</v>
      </c>
      <c r="K39" s="10">
        <v>0</v>
      </c>
      <c r="L39" s="11">
        <v>0</v>
      </c>
      <c r="M39" s="12">
        <f t="shared" si="0"/>
        <v>0</v>
      </c>
      <c r="N39" s="10">
        <v>0</v>
      </c>
      <c r="O39" s="11">
        <v>0</v>
      </c>
      <c r="P39" s="12">
        <f t="shared" si="1"/>
        <v>0</v>
      </c>
      <c r="Q39" s="10">
        <v>0</v>
      </c>
      <c r="R39" s="11">
        <v>0</v>
      </c>
      <c r="S39" s="12">
        <f t="shared" si="2"/>
        <v>0</v>
      </c>
    </row>
    <row r="40" spans="1:19" ht="9">
      <c r="A40" s="1">
        <v>10</v>
      </c>
      <c r="B40" s="1" t="s">
        <v>1</v>
      </c>
      <c r="C40" s="1">
        <v>2</v>
      </c>
      <c r="D40" s="4" t="s">
        <v>63</v>
      </c>
      <c r="E40" s="5" t="s">
        <v>96</v>
      </c>
      <c r="F40" s="6" t="s">
        <v>3</v>
      </c>
      <c r="G40" s="7" t="s">
        <v>97</v>
      </c>
      <c r="H40" s="30">
        <f t="shared" si="3"/>
        <v>152</v>
      </c>
      <c r="I40" s="8">
        <f t="shared" si="4"/>
        <v>50</v>
      </c>
      <c r="J40" s="9" t="s">
        <v>4</v>
      </c>
      <c r="K40" s="10">
        <v>0</v>
      </c>
      <c r="L40" s="11">
        <v>0</v>
      </c>
      <c r="M40" s="12">
        <f t="shared" si="0"/>
        <v>0</v>
      </c>
      <c r="N40" s="10">
        <v>15068</v>
      </c>
      <c r="O40" s="11">
        <v>99</v>
      </c>
      <c r="P40" s="12">
        <f t="shared" si="1"/>
        <v>152.2020202020202</v>
      </c>
      <c r="Q40" s="10">
        <v>15068</v>
      </c>
      <c r="R40" s="11">
        <v>99</v>
      </c>
      <c r="S40" s="12">
        <f t="shared" si="2"/>
        <v>152.2020202020202</v>
      </c>
    </row>
    <row r="41" spans="1:19" ht="9">
      <c r="A41" s="1">
        <v>10</v>
      </c>
      <c r="B41" s="1" t="s">
        <v>1</v>
      </c>
      <c r="C41" s="1">
        <v>48</v>
      </c>
      <c r="D41" s="4" t="s">
        <v>99</v>
      </c>
      <c r="E41" s="5" t="s">
        <v>100</v>
      </c>
      <c r="F41" s="6" t="s">
        <v>3</v>
      </c>
      <c r="G41" s="7" t="s">
        <v>101</v>
      </c>
      <c r="H41" s="30">
        <f t="shared" si="3"/>
        <v>146</v>
      </c>
      <c r="I41" s="8">
        <f t="shared" si="4"/>
        <v>55</v>
      </c>
      <c r="J41" s="9" t="s">
        <v>12</v>
      </c>
      <c r="K41" s="10">
        <v>0</v>
      </c>
      <c r="L41" s="11">
        <v>0</v>
      </c>
      <c r="M41" s="12">
        <f t="shared" si="0"/>
        <v>0</v>
      </c>
      <c r="N41" s="10">
        <v>4850</v>
      </c>
      <c r="O41" s="11">
        <v>33</v>
      </c>
      <c r="P41" s="12">
        <f t="shared" si="1"/>
        <v>146.96969696969697</v>
      </c>
      <c r="Q41" s="10">
        <v>4850</v>
      </c>
      <c r="R41" s="11">
        <v>33</v>
      </c>
      <c r="S41" s="12">
        <f t="shared" si="2"/>
        <v>146.96969696969697</v>
      </c>
    </row>
    <row r="42" spans="1:19" ht="9">
      <c r="A42" s="1">
        <v>10</v>
      </c>
      <c r="B42" s="1" t="s">
        <v>1</v>
      </c>
      <c r="C42" s="1">
        <v>48</v>
      </c>
      <c r="D42" s="4" t="s">
        <v>5</v>
      </c>
      <c r="E42" s="5" t="s">
        <v>102</v>
      </c>
      <c r="F42" s="6" t="s">
        <v>3</v>
      </c>
      <c r="G42" s="7" t="s">
        <v>103</v>
      </c>
      <c r="H42" s="30">
        <f t="shared" si="3"/>
        <v>157</v>
      </c>
      <c r="I42" s="8">
        <f t="shared" si="4"/>
        <v>46</v>
      </c>
      <c r="J42" s="9" t="s">
        <v>12</v>
      </c>
      <c r="K42" s="10">
        <v>0</v>
      </c>
      <c r="L42" s="11">
        <v>0</v>
      </c>
      <c r="M42" s="12">
        <f t="shared" si="0"/>
        <v>0</v>
      </c>
      <c r="N42" s="10">
        <v>8493</v>
      </c>
      <c r="O42" s="11">
        <v>54</v>
      </c>
      <c r="P42" s="12">
        <f t="shared" si="1"/>
        <v>157.27777777777777</v>
      </c>
      <c r="Q42" s="10">
        <v>8493</v>
      </c>
      <c r="R42" s="11">
        <v>54</v>
      </c>
      <c r="S42" s="12">
        <f t="shared" si="2"/>
        <v>157.27777777777777</v>
      </c>
    </row>
    <row r="43" spans="1:19" ht="9">
      <c r="A43" s="1">
        <v>10</v>
      </c>
      <c r="B43" s="1" t="s">
        <v>1</v>
      </c>
      <c r="C43" s="1">
        <v>48</v>
      </c>
      <c r="D43" s="4" t="s">
        <v>19</v>
      </c>
      <c r="E43" s="5" t="s">
        <v>104</v>
      </c>
      <c r="F43" s="6" t="s">
        <v>3</v>
      </c>
      <c r="G43" s="7" t="s">
        <v>105</v>
      </c>
      <c r="H43" s="30">
        <f t="shared" si="3"/>
        <v>160</v>
      </c>
      <c r="I43" s="8">
        <f t="shared" si="4"/>
        <v>44</v>
      </c>
      <c r="J43" s="9" t="s">
        <v>12</v>
      </c>
      <c r="K43" s="10">
        <v>0</v>
      </c>
      <c r="L43" s="11">
        <v>0</v>
      </c>
      <c r="M43" s="12">
        <f t="shared" si="0"/>
        <v>0</v>
      </c>
      <c r="N43" s="10">
        <v>10574</v>
      </c>
      <c r="O43" s="11">
        <v>66</v>
      </c>
      <c r="P43" s="12">
        <f t="shared" si="1"/>
        <v>160.21212121212122</v>
      </c>
      <c r="Q43" s="10">
        <v>10574</v>
      </c>
      <c r="R43" s="11">
        <v>66</v>
      </c>
      <c r="S43" s="12">
        <f t="shared" si="2"/>
        <v>160.21212121212122</v>
      </c>
    </row>
    <row r="44" spans="1:19" ht="9">
      <c r="A44" s="1">
        <v>10</v>
      </c>
      <c r="B44" s="1" t="s">
        <v>18</v>
      </c>
      <c r="C44" s="1">
        <v>1</v>
      </c>
      <c r="D44" s="4" t="s">
        <v>19</v>
      </c>
      <c r="E44" s="5" t="s">
        <v>106</v>
      </c>
      <c r="F44" s="6" t="s">
        <v>3</v>
      </c>
      <c r="G44" s="7" t="s">
        <v>107</v>
      </c>
      <c r="H44" s="30">
        <f t="shared" si="3"/>
        <v>172</v>
      </c>
      <c r="I44" s="8">
        <f t="shared" si="4"/>
        <v>34</v>
      </c>
      <c r="J44" s="9" t="s">
        <v>22</v>
      </c>
      <c r="K44" s="10">
        <v>9152</v>
      </c>
      <c r="L44" s="11">
        <v>53</v>
      </c>
      <c r="M44" s="12">
        <f t="shared" si="0"/>
        <v>172.67924528301887</v>
      </c>
      <c r="N44" s="10">
        <v>0</v>
      </c>
      <c r="O44" s="11">
        <v>0</v>
      </c>
      <c r="P44" s="12">
        <f t="shared" si="1"/>
        <v>0</v>
      </c>
      <c r="Q44" s="10">
        <v>9152</v>
      </c>
      <c r="R44" s="11">
        <v>53</v>
      </c>
      <c r="S44" s="12">
        <f t="shared" si="2"/>
        <v>172.67924528301887</v>
      </c>
    </row>
    <row r="45" spans="1:19" ht="9">
      <c r="A45" s="1">
        <v>10</v>
      </c>
      <c r="B45" s="1" t="s">
        <v>1</v>
      </c>
      <c r="C45" s="1">
        <v>112</v>
      </c>
      <c r="D45" s="4" t="s">
        <v>60</v>
      </c>
      <c r="E45" s="5" t="s">
        <v>108</v>
      </c>
      <c r="F45" s="6" t="s">
        <v>3</v>
      </c>
      <c r="G45" s="7" t="s">
        <v>109</v>
      </c>
      <c r="H45" s="30">
        <f t="shared" si="3"/>
        <v>152</v>
      </c>
      <c r="I45" s="8">
        <f t="shared" si="4"/>
        <v>50</v>
      </c>
      <c r="J45" s="9" t="s">
        <v>110</v>
      </c>
      <c r="K45" s="10">
        <v>2743</v>
      </c>
      <c r="L45" s="11">
        <v>18</v>
      </c>
      <c r="M45" s="12">
        <f t="shared" si="0"/>
        <v>152.38888888888889</v>
      </c>
      <c r="N45" s="10">
        <v>0</v>
      </c>
      <c r="O45" s="11">
        <v>0</v>
      </c>
      <c r="P45" s="12">
        <f t="shared" si="1"/>
        <v>0</v>
      </c>
      <c r="Q45" s="10">
        <v>2743</v>
      </c>
      <c r="R45" s="11">
        <v>18</v>
      </c>
      <c r="S45" s="12">
        <f t="shared" si="2"/>
        <v>152.38888888888889</v>
      </c>
    </row>
    <row r="46" spans="1:19" ht="9">
      <c r="A46" s="1">
        <v>10</v>
      </c>
      <c r="B46" s="2" t="s">
        <v>1</v>
      </c>
      <c r="C46" s="1">
        <v>596</v>
      </c>
      <c r="D46" s="4" t="s">
        <v>19</v>
      </c>
      <c r="E46" s="5" t="s">
        <v>111</v>
      </c>
      <c r="F46" s="6" t="s">
        <v>3</v>
      </c>
      <c r="G46" s="7" t="s">
        <v>1300</v>
      </c>
      <c r="H46" s="30">
        <f t="shared" si="3"/>
        <v>146</v>
      </c>
      <c r="I46" s="8">
        <f t="shared" si="4"/>
        <v>55</v>
      </c>
      <c r="J46" s="9" t="s">
        <v>31</v>
      </c>
      <c r="K46" s="10">
        <v>2294</v>
      </c>
      <c r="L46" s="11">
        <v>16</v>
      </c>
      <c r="M46" s="12">
        <f t="shared" si="0"/>
        <v>143.375</v>
      </c>
      <c r="N46" s="10">
        <v>11779</v>
      </c>
      <c r="O46" s="11">
        <v>80</v>
      </c>
      <c r="P46" s="12">
        <f t="shared" si="1"/>
        <v>147.2375</v>
      </c>
      <c r="Q46" s="10">
        <v>14073</v>
      </c>
      <c r="R46" s="11">
        <v>96</v>
      </c>
      <c r="S46" s="12">
        <f t="shared" si="2"/>
        <v>146.59375</v>
      </c>
    </row>
    <row r="47" spans="1:19" ht="9">
      <c r="A47" s="1">
        <v>10</v>
      </c>
      <c r="B47" s="2" t="s">
        <v>1</v>
      </c>
      <c r="C47" s="1">
        <v>592</v>
      </c>
      <c r="D47" s="4" t="s">
        <v>70</v>
      </c>
      <c r="E47" s="5" t="s">
        <v>112</v>
      </c>
      <c r="F47" s="6" t="s">
        <v>3</v>
      </c>
      <c r="G47" s="7" t="s">
        <v>113</v>
      </c>
      <c r="H47" s="30">
        <f t="shared" si="3"/>
        <v>159</v>
      </c>
      <c r="I47" s="8">
        <f t="shared" si="4"/>
        <v>44</v>
      </c>
      <c r="J47" s="9" t="s">
        <v>114</v>
      </c>
      <c r="K47" s="10">
        <v>1452</v>
      </c>
      <c r="L47" s="11">
        <v>9</v>
      </c>
      <c r="M47" s="12">
        <f t="shared" si="0"/>
        <v>161.33333333333334</v>
      </c>
      <c r="N47" s="10">
        <v>3021</v>
      </c>
      <c r="O47" s="11">
        <v>19</v>
      </c>
      <c r="P47" s="12">
        <f t="shared" si="1"/>
        <v>159</v>
      </c>
      <c r="Q47" s="10">
        <v>4473</v>
      </c>
      <c r="R47" s="11">
        <v>28</v>
      </c>
      <c r="S47" s="12">
        <f t="shared" si="2"/>
        <v>159.75</v>
      </c>
    </row>
    <row r="48" spans="1:19" ht="9">
      <c r="A48" s="1">
        <v>10</v>
      </c>
      <c r="B48" s="2" t="s">
        <v>1</v>
      </c>
      <c r="C48" s="1">
        <v>5</v>
      </c>
      <c r="D48" s="4" t="s">
        <v>19</v>
      </c>
      <c r="E48" s="5" t="s">
        <v>115</v>
      </c>
      <c r="F48" s="6" t="s">
        <v>3</v>
      </c>
      <c r="G48" s="7" t="s">
        <v>116</v>
      </c>
      <c r="H48" s="30" t="str">
        <f t="shared" si="3"/>
        <v>S</v>
      </c>
      <c r="I48" s="8">
        <f t="shared" si="4"/>
        <v>40</v>
      </c>
      <c r="J48" s="9" t="s">
        <v>91</v>
      </c>
      <c r="K48" s="10">
        <v>0</v>
      </c>
      <c r="L48" s="11">
        <v>0</v>
      </c>
      <c r="M48" s="12">
        <f t="shared" si="0"/>
        <v>0</v>
      </c>
      <c r="N48" s="10">
        <v>0</v>
      </c>
      <c r="O48" s="11">
        <v>0</v>
      </c>
      <c r="P48" s="12">
        <f t="shared" si="1"/>
        <v>0</v>
      </c>
      <c r="Q48" s="10">
        <v>0</v>
      </c>
      <c r="R48" s="11">
        <v>0</v>
      </c>
      <c r="S48" s="12">
        <f t="shared" si="2"/>
        <v>0</v>
      </c>
    </row>
    <row r="49" spans="1:19" ht="9">
      <c r="A49" s="1">
        <v>10</v>
      </c>
      <c r="B49" s="2" t="s">
        <v>1</v>
      </c>
      <c r="C49" s="1">
        <v>589</v>
      </c>
      <c r="D49" s="4" t="s">
        <v>19</v>
      </c>
      <c r="E49" s="5" t="s">
        <v>1274</v>
      </c>
      <c r="F49" s="6" t="s">
        <v>3</v>
      </c>
      <c r="G49" s="7" t="s">
        <v>1275</v>
      </c>
      <c r="H49" s="30">
        <f t="shared" si="3"/>
        <v>167</v>
      </c>
      <c r="I49" s="8">
        <f t="shared" si="4"/>
        <v>38</v>
      </c>
      <c r="J49" s="9" t="s">
        <v>45</v>
      </c>
      <c r="K49" s="10">
        <v>1345</v>
      </c>
      <c r="L49" s="11">
        <v>8</v>
      </c>
      <c r="M49" s="12">
        <f t="shared" si="0"/>
        <v>168.125</v>
      </c>
      <c r="N49" s="10">
        <v>7344</v>
      </c>
      <c r="O49" s="11">
        <v>44</v>
      </c>
      <c r="P49" s="12">
        <f t="shared" si="1"/>
        <v>166.9090909090909</v>
      </c>
      <c r="Q49" s="10">
        <v>8689</v>
      </c>
      <c r="R49" s="11">
        <v>52</v>
      </c>
      <c r="S49" s="12">
        <f t="shared" si="2"/>
        <v>167.09615384615384</v>
      </c>
    </row>
    <row r="50" spans="1:19" ht="9">
      <c r="A50" s="1">
        <v>10</v>
      </c>
      <c r="B50" s="2" t="s">
        <v>1</v>
      </c>
      <c r="C50" s="1">
        <v>48</v>
      </c>
      <c r="D50" s="4" t="s">
        <v>70</v>
      </c>
      <c r="E50" s="5" t="s">
        <v>117</v>
      </c>
      <c r="F50" s="6" t="s">
        <v>3</v>
      </c>
      <c r="G50" s="7" t="s">
        <v>118</v>
      </c>
      <c r="H50" s="30">
        <f t="shared" si="3"/>
        <v>157</v>
      </c>
      <c r="I50" s="8">
        <f t="shared" si="4"/>
        <v>46</v>
      </c>
      <c r="J50" s="9" t="s">
        <v>12</v>
      </c>
      <c r="K50" s="10">
        <v>2018</v>
      </c>
      <c r="L50" s="11">
        <v>15</v>
      </c>
      <c r="M50" s="12">
        <f t="shared" si="0"/>
        <v>134.53333333333333</v>
      </c>
      <c r="N50" s="10">
        <v>15511</v>
      </c>
      <c r="O50" s="11">
        <v>96</v>
      </c>
      <c r="P50" s="12">
        <f t="shared" si="1"/>
        <v>161.57291666666666</v>
      </c>
      <c r="Q50" s="10">
        <v>17529</v>
      </c>
      <c r="R50" s="11">
        <v>111</v>
      </c>
      <c r="S50" s="12">
        <f t="shared" si="2"/>
        <v>157.9189189189189</v>
      </c>
    </row>
    <row r="51" spans="1:19" ht="9">
      <c r="A51" s="1">
        <v>10</v>
      </c>
      <c r="B51" s="2" t="s">
        <v>1</v>
      </c>
      <c r="C51" s="1">
        <v>207</v>
      </c>
      <c r="D51" s="4" t="s">
        <v>23</v>
      </c>
      <c r="E51" s="5" t="s">
        <v>119</v>
      </c>
      <c r="F51" s="6" t="s">
        <v>3</v>
      </c>
      <c r="G51" s="7" t="s">
        <v>120</v>
      </c>
      <c r="H51" s="30">
        <f t="shared" si="3"/>
        <v>171</v>
      </c>
      <c r="I51" s="8">
        <f t="shared" si="4"/>
        <v>35</v>
      </c>
      <c r="J51" s="9" t="s">
        <v>121</v>
      </c>
      <c r="K51" s="10">
        <v>496</v>
      </c>
      <c r="L51" s="11">
        <v>3</v>
      </c>
      <c r="M51" s="12">
        <f t="shared" si="0"/>
        <v>165.33333333333334</v>
      </c>
      <c r="N51" s="10">
        <v>14963</v>
      </c>
      <c r="O51" s="11">
        <v>87</v>
      </c>
      <c r="P51" s="12">
        <f t="shared" si="1"/>
        <v>171.98850574712642</v>
      </c>
      <c r="Q51" s="10">
        <v>15459</v>
      </c>
      <c r="R51" s="11">
        <v>90</v>
      </c>
      <c r="S51" s="12">
        <f t="shared" si="2"/>
        <v>171.76666666666668</v>
      </c>
    </row>
    <row r="52" spans="1:19" ht="9">
      <c r="A52" s="1">
        <v>10</v>
      </c>
      <c r="B52" s="2" t="s">
        <v>1</v>
      </c>
      <c r="C52" s="1">
        <v>591</v>
      </c>
      <c r="D52" s="4" t="s">
        <v>13</v>
      </c>
      <c r="E52" s="5" t="s">
        <v>122</v>
      </c>
      <c r="F52" s="6" t="s">
        <v>3</v>
      </c>
      <c r="G52" s="7" t="s">
        <v>123</v>
      </c>
      <c r="H52" s="30">
        <f t="shared" si="3"/>
        <v>169</v>
      </c>
      <c r="I52" s="8">
        <f t="shared" si="4"/>
        <v>36</v>
      </c>
      <c r="J52" s="9" t="s">
        <v>124</v>
      </c>
      <c r="K52" s="10">
        <v>4057</v>
      </c>
      <c r="L52" s="11">
        <v>24</v>
      </c>
      <c r="M52" s="12">
        <f t="shared" si="0"/>
        <v>169.04166666666666</v>
      </c>
      <c r="N52" s="10">
        <v>7361</v>
      </c>
      <c r="O52" s="11">
        <v>48</v>
      </c>
      <c r="P52" s="12">
        <f t="shared" si="1"/>
        <v>153.35416666666666</v>
      </c>
      <c r="Q52" s="10">
        <v>11418</v>
      </c>
      <c r="R52" s="11">
        <v>72</v>
      </c>
      <c r="S52" s="12">
        <f t="shared" si="2"/>
        <v>158.58333333333334</v>
      </c>
    </row>
    <row r="53" spans="1:19" ht="9">
      <c r="A53" s="1">
        <v>10</v>
      </c>
      <c r="B53" s="2" t="s">
        <v>1</v>
      </c>
      <c r="C53" s="1">
        <v>592</v>
      </c>
      <c r="D53" s="4" t="s">
        <v>13</v>
      </c>
      <c r="E53" s="5" t="s">
        <v>125</v>
      </c>
      <c r="F53" s="6" t="s">
        <v>3</v>
      </c>
      <c r="G53" s="7" t="s">
        <v>126</v>
      </c>
      <c r="H53" s="30">
        <f t="shared" si="3"/>
        <v>128</v>
      </c>
      <c r="I53" s="8">
        <f t="shared" si="4"/>
        <v>60</v>
      </c>
      <c r="J53" s="9" t="s">
        <v>114</v>
      </c>
      <c r="K53" s="10">
        <v>1793</v>
      </c>
      <c r="L53" s="11">
        <v>14</v>
      </c>
      <c r="M53" s="12">
        <f t="shared" si="0"/>
        <v>128.07142857142858</v>
      </c>
      <c r="N53" s="10">
        <v>9991</v>
      </c>
      <c r="O53" s="11">
        <v>78</v>
      </c>
      <c r="P53" s="12">
        <f t="shared" si="1"/>
        <v>128.0897435897436</v>
      </c>
      <c r="Q53" s="10">
        <v>11784</v>
      </c>
      <c r="R53" s="11">
        <v>92</v>
      </c>
      <c r="S53" s="12">
        <f t="shared" si="2"/>
        <v>128.08695652173913</v>
      </c>
    </row>
    <row r="54" spans="1:19" ht="9">
      <c r="A54" s="1">
        <v>10</v>
      </c>
      <c r="B54" s="2" t="s">
        <v>1</v>
      </c>
      <c r="C54" s="1">
        <v>592</v>
      </c>
      <c r="D54" s="4" t="s">
        <v>13</v>
      </c>
      <c r="E54" s="5" t="s">
        <v>127</v>
      </c>
      <c r="F54" s="6" t="s">
        <v>3</v>
      </c>
      <c r="G54" s="7" t="s">
        <v>128</v>
      </c>
      <c r="H54" s="30">
        <f t="shared" si="3"/>
        <v>153</v>
      </c>
      <c r="I54" s="8">
        <f t="shared" si="4"/>
        <v>49</v>
      </c>
      <c r="J54" s="9" t="s">
        <v>114</v>
      </c>
      <c r="K54" s="10">
        <v>1205</v>
      </c>
      <c r="L54" s="11">
        <v>8</v>
      </c>
      <c r="M54" s="12">
        <f t="shared" si="0"/>
        <v>150.625</v>
      </c>
      <c r="N54" s="10">
        <v>18629</v>
      </c>
      <c r="O54" s="11">
        <v>121</v>
      </c>
      <c r="P54" s="12">
        <f t="shared" si="1"/>
        <v>153.95867768595042</v>
      </c>
      <c r="Q54" s="10">
        <v>19834</v>
      </c>
      <c r="R54" s="11">
        <v>129</v>
      </c>
      <c r="S54" s="12">
        <f t="shared" si="2"/>
        <v>153.75193798449612</v>
      </c>
    </row>
    <row r="55" spans="1:19" ht="9">
      <c r="A55" s="1">
        <v>10</v>
      </c>
      <c r="B55" s="2" t="s">
        <v>1</v>
      </c>
      <c r="C55" s="1">
        <v>2</v>
      </c>
      <c r="D55" s="4" t="s">
        <v>19</v>
      </c>
      <c r="E55" s="5" t="s">
        <v>129</v>
      </c>
      <c r="F55" s="6" t="s">
        <v>48</v>
      </c>
      <c r="G55" s="7" t="s">
        <v>130</v>
      </c>
      <c r="H55" s="30">
        <f t="shared" si="3"/>
        <v>114</v>
      </c>
      <c r="I55" s="8">
        <f t="shared" si="4"/>
        <v>60</v>
      </c>
      <c r="J55" s="9" t="s">
        <v>4</v>
      </c>
      <c r="K55" s="10">
        <v>0</v>
      </c>
      <c r="L55" s="11">
        <v>0</v>
      </c>
      <c r="M55" s="12">
        <f t="shared" si="0"/>
        <v>0</v>
      </c>
      <c r="N55" s="10">
        <v>5710</v>
      </c>
      <c r="O55" s="11">
        <v>50</v>
      </c>
      <c r="P55" s="12">
        <f t="shared" si="1"/>
        <v>114.2</v>
      </c>
      <c r="Q55" s="10">
        <v>5710</v>
      </c>
      <c r="R55" s="11">
        <v>50</v>
      </c>
      <c r="S55" s="12">
        <f t="shared" si="2"/>
        <v>114.2</v>
      </c>
    </row>
    <row r="56" spans="1:19" ht="9">
      <c r="A56" s="1">
        <v>10</v>
      </c>
      <c r="B56" s="2" t="s">
        <v>1</v>
      </c>
      <c r="C56" s="1">
        <v>48</v>
      </c>
      <c r="D56" s="4" t="s">
        <v>40</v>
      </c>
      <c r="E56" s="5" t="s">
        <v>131</v>
      </c>
      <c r="F56" s="6" t="s">
        <v>48</v>
      </c>
      <c r="G56" s="7" t="s">
        <v>132</v>
      </c>
      <c r="H56" s="30">
        <f t="shared" si="3"/>
        <v>151</v>
      </c>
      <c r="I56" s="8">
        <f t="shared" si="4"/>
        <v>51</v>
      </c>
      <c r="J56" s="9" t="s">
        <v>12</v>
      </c>
      <c r="K56" s="10">
        <v>0</v>
      </c>
      <c r="L56" s="11">
        <v>0</v>
      </c>
      <c r="M56" s="12">
        <f t="shared" si="0"/>
        <v>0</v>
      </c>
      <c r="N56" s="10">
        <v>15022</v>
      </c>
      <c r="O56" s="11">
        <v>99</v>
      </c>
      <c r="P56" s="12">
        <f t="shared" si="1"/>
        <v>151.73737373737373</v>
      </c>
      <c r="Q56" s="10">
        <v>15022</v>
      </c>
      <c r="R56" s="11">
        <v>99</v>
      </c>
      <c r="S56" s="12">
        <f t="shared" si="2"/>
        <v>151.73737373737373</v>
      </c>
    </row>
    <row r="57" spans="1:19" ht="9">
      <c r="A57" s="1">
        <v>10</v>
      </c>
      <c r="B57" s="2" t="s">
        <v>1</v>
      </c>
      <c r="C57" s="1">
        <v>207</v>
      </c>
      <c r="D57" s="4" t="s">
        <v>23</v>
      </c>
      <c r="E57" s="5" t="s">
        <v>133</v>
      </c>
      <c r="F57" s="6" t="s">
        <v>3</v>
      </c>
      <c r="G57" s="7" t="s">
        <v>134</v>
      </c>
      <c r="H57" s="30">
        <f t="shared" si="3"/>
        <v>154</v>
      </c>
      <c r="I57" s="8">
        <f t="shared" si="4"/>
        <v>48</v>
      </c>
      <c r="J57" s="9" t="s">
        <v>121</v>
      </c>
      <c r="K57" s="10">
        <v>7417</v>
      </c>
      <c r="L57" s="11">
        <v>48</v>
      </c>
      <c r="M57" s="12">
        <f t="shared" si="0"/>
        <v>154.52083333333334</v>
      </c>
      <c r="N57" s="6">
        <v>9861</v>
      </c>
      <c r="O57" s="13">
        <v>65</v>
      </c>
      <c r="P57" s="12">
        <f t="shared" si="1"/>
        <v>151.7076923076923</v>
      </c>
      <c r="Q57" s="10">
        <v>17278</v>
      </c>
      <c r="R57" s="11">
        <v>113</v>
      </c>
      <c r="S57" s="12">
        <f t="shared" si="2"/>
        <v>152.90265486725664</v>
      </c>
    </row>
    <row r="58" spans="1:19" ht="9">
      <c r="A58" s="1">
        <v>10</v>
      </c>
      <c r="B58" s="2" t="s">
        <v>1</v>
      </c>
      <c r="C58" s="1">
        <v>48</v>
      </c>
      <c r="D58" s="4" t="s">
        <v>32</v>
      </c>
      <c r="E58" s="5" t="s">
        <v>135</v>
      </c>
      <c r="F58" s="6" t="s">
        <v>3</v>
      </c>
      <c r="G58" s="7" t="s">
        <v>136</v>
      </c>
      <c r="H58" s="30">
        <f t="shared" si="3"/>
        <v>150</v>
      </c>
      <c r="I58" s="8">
        <f t="shared" si="4"/>
        <v>52</v>
      </c>
      <c r="J58" s="9" t="s">
        <v>12</v>
      </c>
      <c r="K58" s="10">
        <v>0</v>
      </c>
      <c r="L58" s="11">
        <v>0</v>
      </c>
      <c r="M58" s="12">
        <f t="shared" si="0"/>
        <v>0</v>
      </c>
      <c r="N58" s="6">
        <v>8133</v>
      </c>
      <c r="O58" s="13">
        <v>54</v>
      </c>
      <c r="P58" s="12">
        <f t="shared" si="1"/>
        <v>150.61111111111111</v>
      </c>
      <c r="Q58" s="10">
        <v>8133</v>
      </c>
      <c r="R58" s="11">
        <v>54</v>
      </c>
      <c r="S58" s="12">
        <f t="shared" si="2"/>
        <v>150.61111111111111</v>
      </c>
    </row>
    <row r="59" spans="1:19" ht="9">
      <c r="A59" s="1">
        <v>10</v>
      </c>
      <c r="B59" s="2" t="s">
        <v>1</v>
      </c>
      <c r="C59" s="1">
        <v>48</v>
      </c>
      <c r="D59" s="4" t="s">
        <v>9</v>
      </c>
      <c r="E59" s="5" t="s">
        <v>137</v>
      </c>
      <c r="F59" s="6" t="s">
        <v>48</v>
      </c>
      <c r="G59" s="7" t="s">
        <v>138</v>
      </c>
      <c r="H59" s="30">
        <f t="shared" si="3"/>
        <v>144</v>
      </c>
      <c r="I59" s="8">
        <f t="shared" si="4"/>
        <v>56</v>
      </c>
      <c r="J59" s="9" t="s">
        <v>12</v>
      </c>
      <c r="K59" s="6">
        <v>10403</v>
      </c>
      <c r="L59" s="13">
        <v>72</v>
      </c>
      <c r="M59" s="12">
        <f t="shared" si="0"/>
        <v>144.48611111111111</v>
      </c>
      <c r="N59" s="6">
        <v>7845</v>
      </c>
      <c r="O59" s="13">
        <v>57</v>
      </c>
      <c r="P59" s="12">
        <f t="shared" si="1"/>
        <v>137.6315789473684</v>
      </c>
      <c r="Q59" s="10">
        <v>18248</v>
      </c>
      <c r="R59" s="11">
        <v>129</v>
      </c>
      <c r="S59" s="12">
        <f t="shared" si="2"/>
        <v>141.45736434108528</v>
      </c>
    </row>
    <row r="60" spans="1:19" ht="9">
      <c r="A60" s="1">
        <v>10</v>
      </c>
      <c r="B60" s="2" t="s">
        <v>1</v>
      </c>
      <c r="C60" s="1">
        <v>596</v>
      </c>
      <c r="D60" s="4" t="s">
        <v>13</v>
      </c>
      <c r="E60" s="5" t="s">
        <v>139</v>
      </c>
      <c r="F60" s="6" t="s">
        <v>6</v>
      </c>
      <c r="G60" s="7" t="s">
        <v>140</v>
      </c>
      <c r="H60" s="30">
        <f t="shared" si="3"/>
        <v>122</v>
      </c>
      <c r="I60" s="8">
        <f t="shared" si="4"/>
        <v>60</v>
      </c>
      <c r="J60" s="9" t="s">
        <v>31</v>
      </c>
      <c r="K60" s="10">
        <v>2196</v>
      </c>
      <c r="L60" s="11">
        <v>18</v>
      </c>
      <c r="M60" s="12">
        <f t="shared" si="0"/>
        <v>122</v>
      </c>
      <c r="N60" s="6">
        <v>2119</v>
      </c>
      <c r="O60" s="13">
        <v>16</v>
      </c>
      <c r="P60" s="12">
        <f t="shared" si="1"/>
        <v>132.4375</v>
      </c>
      <c r="Q60" s="10">
        <v>4315</v>
      </c>
      <c r="R60" s="11">
        <v>34</v>
      </c>
      <c r="S60" s="12">
        <f t="shared" si="2"/>
        <v>126.91176470588235</v>
      </c>
    </row>
    <row r="61" spans="1:19" ht="9">
      <c r="A61" s="1">
        <v>10</v>
      </c>
      <c r="B61" s="2" t="s">
        <v>1</v>
      </c>
      <c r="C61" s="1">
        <v>200</v>
      </c>
      <c r="D61" s="4" t="s">
        <v>70</v>
      </c>
      <c r="E61" s="5" t="s">
        <v>141</v>
      </c>
      <c r="F61" s="6" t="s">
        <v>6</v>
      </c>
      <c r="G61" s="7" t="s">
        <v>142</v>
      </c>
      <c r="H61" s="30">
        <f t="shared" si="3"/>
        <v>123</v>
      </c>
      <c r="I61" s="8">
        <f t="shared" si="4"/>
        <v>60</v>
      </c>
      <c r="J61" s="9" t="s">
        <v>143</v>
      </c>
      <c r="K61" s="10">
        <v>385</v>
      </c>
      <c r="L61" s="11">
        <v>3</v>
      </c>
      <c r="M61" s="12">
        <f t="shared" si="0"/>
        <v>128.33333333333334</v>
      </c>
      <c r="N61" s="10">
        <v>10317</v>
      </c>
      <c r="O61" s="11">
        <v>84</v>
      </c>
      <c r="P61" s="12">
        <f t="shared" si="1"/>
        <v>122.82142857142857</v>
      </c>
      <c r="Q61" s="10">
        <v>10702</v>
      </c>
      <c r="R61" s="11">
        <v>87</v>
      </c>
      <c r="S61" s="12">
        <f t="shared" si="2"/>
        <v>123.01149425287356</v>
      </c>
    </row>
    <row r="62" spans="1:19" ht="9">
      <c r="A62" s="1">
        <v>10</v>
      </c>
      <c r="B62" s="2" t="s">
        <v>1</v>
      </c>
      <c r="C62" s="1">
        <v>592</v>
      </c>
      <c r="D62" s="4" t="s">
        <v>70</v>
      </c>
      <c r="E62" s="5" t="s">
        <v>144</v>
      </c>
      <c r="F62" s="6" t="s">
        <v>3</v>
      </c>
      <c r="G62" s="7" t="s">
        <v>145</v>
      </c>
      <c r="H62" s="30">
        <f t="shared" si="3"/>
        <v>168</v>
      </c>
      <c r="I62" s="8">
        <f t="shared" si="4"/>
        <v>37</v>
      </c>
      <c r="J62" s="9" t="s">
        <v>114</v>
      </c>
      <c r="K62" s="10">
        <v>2141</v>
      </c>
      <c r="L62" s="11">
        <v>13</v>
      </c>
      <c r="M62" s="12">
        <f t="shared" si="0"/>
        <v>164.69230769230768</v>
      </c>
      <c r="N62" s="10">
        <v>13989</v>
      </c>
      <c r="O62" s="11">
        <v>83</v>
      </c>
      <c r="P62" s="12">
        <f t="shared" si="1"/>
        <v>168.5421686746988</v>
      </c>
      <c r="Q62" s="10">
        <v>16130</v>
      </c>
      <c r="R62" s="11">
        <v>96</v>
      </c>
      <c r="S62" s="12">
        <f t="shared" si="2"/>
        <v>168.02083333333334</v>
      </c>
    </row>
    <row r="63" spans="1:19" ht="9">
      <c r="A63" s="1">
        <v>10</v>
      </c>
      <c r="B63" s="2" t="s">
        <v>1</v>
      </c>
      <c r="C63" s="1">
        <v>48</v>
      </c>
      <c r="D63" s="4" t="s">
        <v>40</v>
      </c>
      <c r="E63" s="5" t="s">
        <v>146</v>
      </c>
      <c r="F63" s="6" t="s">
        <v>48</v>
      </c>
      <c r="G63" s="7" t="s">
        <v>147</v>
      </c>
      <c r="H63" s="30">
        <f t="shared" si="3"/>
        <v>133</v>
      </c>
      <c r="I63" s="8">
        <f t="shared" si="4"/>
        <v>60</v>
      </c>
      <c r="J63" s="9" t="s">
        <v>12</v>
      </c>
      <c r="K63" s="10">
        <v>5730</v>
      </c>
      <c r="L63" s="11">
        <v>43</v>
      </c>
      <c r="M63" s="12">
        <f t="shared" si="0"/>
        <v>133.25581395348837</v>
      </c>
      <c r="N63" s="6">
        <v>6710</v>
      </c>
      <c r="O63" s="13">
        <v>51</v>
      </c>
      <c r="P63" s="12">
        <f t="shared" si="1"/>
        <v>131.5686274509804</v>
      </c>
      <c r="Q63" s="10">
        <v>12440</v>
      </c>
      <c r="R63" s="11">
        <v>94</v>
      </c>
      <c r="S63" s="12">
        <f t="shared" si="2"/>
        <v>132.3404255319149</v>
      </c>
    </row>
    <row r="64" spans="1:19" ht="9">
      <c r="A64" s="1">
        <v>10</v>
      </c>
      <c r="B64" s="2" t="s">
        <v>1</v>
      </c>
      <c r="C64" s="1">
        <v>595</v>
      </c>
      <c r="D64" s="4" t="s">
        <v>19</v>
      </c>
      <c r="E64" s="5" t="s">
        <v>148</v>
      </c>
      <c r="F64" s="6" t="s">
        <v>3</v>
      </c>
      <c r="G64" s="7" t="s">
        <v>1377</v>
      </c>
      <c r="H64" s="30">
        <f t="shared" si="3"/>
        <v>152</v>
      </c>
      <c r="I64" s="8">
        <f t="shared" si="4"/>
        <v>50</v>
      </c>
      <c r="J64" s="9" t="s">
        <v>89</v>
      </c>
      <c r="K64" s="10">
        <v>5343</v>
      </c>
      <c r="L64" s="11">
        <v>35</v>
      </c>
      <c r="M64" s="12">
        <f t="shared" si="0"/>
        <v>152.65714285714284</v>
      </c>
      <c r="N64" s="6">
        <v>3772</v>
      </c>
      <c r="O64" s="13">
        <v>24</v>
      </c>
      <c r="P64" s="12">
        <f t="shared" si="1"/>
        <v>157.16666666666666</v>
      </c>
      <c r="Q64" s="10">
        <v>9115</v>
      </c>
      <c r="R64" s="11">
        <v>59</v>
      </c>
      <c r="S64" s="12">
        <f t="shared" si="2"/>
        <v>154.4915254237288</v>
      </c>
    </row>
    <row r="65" spans="1:19" ht="9">
      <c r="A65" s="1">
        <v>10</v>
      </c>
      <c r="B65" s="2" t="s">
        <v>1</v>
      </c>
      <c r="C65" s="1">
        <v>48</v>
      </c>
      <c r="D65" s="4" t="s">
        <v>80</v>
      </c>
      <c r="E65" s="5" t="s">
        <v>149</v>
      </c>
      <c r="F65" s="6" t="s">
        <v>3</v>
      </c>
      <c r="G65" s="7" t="s">
        <v>150</v>
      </c>
      <c r="H65" s="30">
        <f t="shared" si="3"/>
        <v>168</v>
      </c>
      <c r="I65" s="8">
        <f t="shared" si="4"/>
        <v>37</v>
      </c>
      <c r="J65" s="9" t="s">
        <v>12</v>
      </c>
      <c r="K65" s="10">
        <v>7602</v>
      </c>
      <c r="L65" s="11">
        <v>45</v>
      </c>
      <c r="M65" s="12">
        <f t="shared" si="0"/>
        <v>168.93333333333334</v>
      </c>
      <c r="N65" s="6">
        <v>17319</v>
      </c>
      <c r="O65" s="13">
        <v>102</v>
      </c>
      <c r="P65" s="12">
        <f t="shared" si="1"/>
        <v>169.7941176470588</v>
      </c>
      <c r="Q65" s="10">
        <v>24921</v>
      </c>
      <c r="R65" s="11">
        <v>147</v>
      </c>
      <c r="S65" s="12">
        <f t="shared" si="2"/>
        <v>169.53061224489795</v>
      </c>
    </row>
    <row r="66" spans="1:19" ht="9">
      <c r="A66" s="1">
        <v>10</v>
      </c>
      <c r="B66" s="2" t="s">
        <v>1</v>
      </c>
      <c r="C66" s="1">
        <v>48</v>
      </c>
      <c r="D66" s="4" t="s">
        <v>32</v>
      </c>
      <c r="E66" s="5" t="s">
        <v>151</v>
      </c>
      <c r="F66" s="6" t="s">
        <v>48</v>
      </c>
      <c r="G66" s="7" t="s">
        <v>152</v>
      </c>
      <c r="H66" s="30">
        <f t="shared" si="3"/>
        <v>143</v>
      </c>
      <c r="I66" s="8">
        <f t="shared" si="4"/>
        <v>57</v>
      </c>
      <c r="J66" s="9" t="s">
        <v>12</v>
      </c>
      <c r="K66" s="6">
        <v>5324</v>
      </c>
      <c r="L66" s="13">
        <v>37</v>
      </c>
      <c r="M66" s="12">
        <f t="shared" si="0"/>
        <v>143.8918918918919</v>
      </c>
      <c r="N66" s="10">
        <v>14603</v>
      </c>
      <c r="O66" s="11">
        <v>102</v>
      </c>
      <c r="P66" s="12">
        <f t="shared" si="1"/>
        <v>143.16666666666666</v>
      </c>
      <c r="Q66" s="10">
        <v>19927</v>
      </c>
      <c r="R66" s="11">
        <v>139</v>
      </c>
      <c r="S66" s="12">
        <f t="shared" si="2"/>
        <v>143.35971223021582</v>
      </c>
    </row>
    <row r="67" spans="1:19" ht="9">
      <c r="A67" s="1">
        <v>10</v>
      </c>
      <c r="B67" s="2" t="s">
        <v>56</v>
      </c>
      <c r="C67" s="1">
        <v>15</v>
      </c>
      <c r="D67" s="4" t="s">
        <v>60</v>
      </c>
      <c r="E67" s="5" t="s">
        <v>153</v>
      </c>
      <c r="F67" s="6" t="s">
        <v>3</v>
      </c>
      <c r="G67" s="7" t="s">
        <v>154</v>
      </c>
      <c r="H67" s="30">
        <f t="shared" si="3"/>
        <v>141</v>
      </c>
      <c r="I67" s="8">
        <f t="shared" si="4"/>
        <v>59</v>
      </c>
      <c r="J67" s="9" t="s">
        <v>155</v>
      </c>
      <c r="K67" s="10">
        <v>2965</v>
      </c>
      <c r="L67" s="11">
        <v>21</v>
      </c>
      <c r="M67" s="12">
        <f t="shared" si="0"/>
        <v>141.1904761904762</v>
      </c>
      <c r="N67" s="10">
        <v>16922</v>
      </c>
      <c r="O67" s="11">
        <v>104</v>
      </c>
      <c r="P67" s="12">
        <f t="shared" si="1"/>
        <v>162.71153846153845</v>
      </c>
      <c r="Q67" s="10">
        <v>19887</v>
      </c>
      <c r="R67" s="11">
        <v>125</v>
      </c>
      <c r="S67" s="12">
        <f t="shared" si="2"/>
        <v>159.096</v>
      </c>
    </row>
    <row r="68" spans="1:19" ht="9">
      <c r="A68" s="1">
        <v>10</v>
      </c>
      <c r="B68" s="2" t="s">
        <v>1</v>
      </c>
      <c r="C68" s="1">
        <v>48</v>
      </c>
      <c r="D68" s="4" t="s">
        <v>2</v>
      </c>
      <c r="E68" s="5" t="s">
        <v>156</v>
      </c>
      <c r="F68" s="6" t="s">
        <v>3</v>
      </c>
      <c r="G68" s="7" t="s">
        <v>157</v>
      </c>
      <c r="H68" s="30">
        <f t="shared" si="3"/>
        <v>182</v>
      </c>
      <c r="I68" s="8">
        <f t="shared" si="4"/>
        <v>26</v>
      </c>
      <c r="J68" s="9" t="s">
        <v>12</v>
      </c>
      <c r="K68" s="10">
        <v>13485</v>
      </c>
      <c r="L68" s="11">
        <v>74</v>
      </c>
      <c r="M68" s="12">
        <f t="shared" si="0"/>
        <v>182.22972972972974</v>
      </c>
      <c r="N68" s="6">
        <v>19562</v>
      </c>
      <c r="O68" s="13">
        <v>111</v>
      </c>
      <c r="P68" s="12">
        <f t="shared" si="1"/>
        <v>176.23423423423424</v>
      </c>
      <c r="Q68" s="10">
        <v>33047</v>
      </c>
      <c r="R68" s="11">
        <v>185</v>
      </c>
      <c r="S68" s="12">
        <f t="shared" si="2"/>
        <v>178.63243243243244</v>
      </c>
    </row>
    <row r="69" spans="1:19" ht="9">
      <c r="A69" s="1">
        <v>10</v>
      </c>
      <c r="B69" s="2" t="s">
        <v>1</v>
      </c>
      <c r="C69" s="1">
        <v>589</v>
      </c>
      <c r="D69" s="4" t="s">
        <v>13</v>
      </c>
      <c r="E69" s="5" t="s">
        <v>158</v>
      </c>
      <c r="F69" s="6" t="s">
        <v>3</v>
      </c>
      <c r="G69" s="7" t="s">
        <v>159</v>
      </c>
      <c r="H69" s="30">
        <f t="shared" si="3"/>
        <v>155</v>
      </c>
      <c r="I69" s="8">
        <f t="shared" si="4"/>
        <v>48</v>
      </c>
      <c r="J69" s="9" t="s">
        <v>45</v>
      </c>
      <c r="K69" s="10">
        <v>5608</v>
      </c>
      <c r="L69" s="11">
        <v>36</v>
      </c>
      <c r="M69" s="12">
        <f aca="true" t="shared" si="5" ref="M69:M132">IF(L69=0,0,K69/L69)</f>
        <v>155.77777777777777</v>
      </c>
      <c r="N69" s="6">
        <v>35897</v>
      </c>
      <c r="O69" s="13">
        <v>228</v>
      </c>
      <c r="P69" s="12">
        <f aca="true" t="shared" si="6" ref="P69:P132">IF(O69=0,0,N69/O69)</f>
        <v>157.44298245614036</v>
      </c>
      <c r="Q69" s="10">
        <v>41505</v>
      </c>
      <c r="R69" s="11">
        <v>264</v>
      </c>
      <c r="S69" s="12">
        <f aca="true" t="shared" si="7" ref="S69:S132">IF(R69=0,0,Q69/R69)</f>
        <v>157.2159090909091</v>
      </c>
    </row>
    <row r="70" spans="1:19" ht="9">
      <c r="A70" s="1">
        <v>10</v>
      </c>
      <c r="B70" s="2" t="s">
        <v>1</v>
      </c>
      <c r="C70" s="1">
        <v>18</v>
      </c>
      <c r="D70" s="4" t="s">
        <v>40</v>
      </c>
      <c r="E70" s="5" t="s">
        <v>160</v>
      </c>
      <c r="F70" s="6" t="s">
        <v>3</v>
      </c>
      <c r="G70" s="7" t="s">
        <v>161</v>
      </c>
      <c r="H70" s="30">
        <f aca="true" t="shared" si="8" ref="H70:H133">IF(L70&lt;18,IF(R70&lt;18,"S",INT(S70)),INT(M70))</f>
        <v>183</v>
      </c>
      <c r="I70" s="8">
        <f aca="true" t="shared" si="9" ref="I70:I133">IF(ISNUMBER(H70),MIN(INT((215-H70)*0.8),60),IF(D70="04",IF(F70="M.",40,56),IF(F70="M.",16,32)))</f>
        <v>25</v>
      </c>
      <c r="J70" s="9" t="s">
        <v>86</v>
      </c>
      <c r="K70" s="10">
        <v>8439</v>
      </c>
      <c r="L70" s="11">
        <v>46</v>
      </c>
      <c r="M70" s="12">
        <f t="shared" si="5"/>
        <v>183.45652173913044</v>
      </c>
      <c r="N70" s="10">
        <v>17282</v>
      </c>
      <c r="O70" s="11">
        <v>96</v>
      </c>
      <c r="P70" s="12">
        <f t="shared" si="6"/>
        <v>180.02083333333334</v>
      </c>
      <c r="Q70" s="10">
        <v>25721</v>
      </c>
      <c r="R70" s="11">
        <v>142</v>
      </c>
      <c r="S70" s="12">
        <f t="shared" si="7"/>
        <v>181.1338028169014</v>
      </c>
    </row>
    <row r="71" spans="1:19" ht="9">
      <c r="A71" s="1">
        <v>10</v>
      </c>
      <c r="B71" s="2" t="s">
        <v>1</v>
      </c>
      <c r="C71" s="1">
        <v>48</v>
      </c>
      <c r="D71" s="4" t="s">
        <v>70</v>
      </c>
      <c r="E71" s="5" t="s">
        <v>162</v>
      </c>
      <c r="F71" s="6" t="s">
        <v>3</v>
      </c>
      <c r="G71" s="7" t="s">
        <v>163</v>
      </c>
      <c r="H71" s="30">
        <f t="shared" si="8"/>
        <v>143</v>
      </c>
      <c r="I71" s="8">
        <f t="shared" si="9"/>
        <v>57</v>
      </c>
      <c r="J71" s="9" t="s">
        <v>12</v>
      </c>
      <c r="K71" s="10">
        <v>0</v>
      </c>
      <c r="L71" s="11">
        <v>0</v>
      </c>
      <c r="M71" s="12">
        <f t="shared" si="5"/>
        <v>0</v>
      </c>
      <c r="N71" s="10">
        <v>9468</v>
      </c>
      <c r="O71" s="11">
        <v>66</v>
      </c>
      <c r="P71" s="12">
        <f t="shared" si="6"/>
        <v>143.45454545454547</v>
      </c>
      <c r="Q71" s="10">
        <v>9468</v>
      </c>
      <c r="R71" s="11">
        <v>66</v>
      </c>
      <c r="S71" s="12">
        <f t="shared" si="7"/>
        <v>143.45454545454547</v>
      </c>
    </row>
    <row r="72" spans="1:19" ht="9">
      <c r="A72" s="1">
        <v>10</v>
      </c>
      <c r="B72" s="2" t="s">
        <v>1</v>
      </c>
      <c r="C72" s="1">
        <v>48</v>
      </c>
      <c r="D72" s="4" t="s">
        <v>19</v>
      </c>
      <c r="E72" s="5" t="s">
        <v>1226</v>
      </c>
      <c r="F72" s="6" t="s">
        <v>3</v>
      </c>
      <c r="G72" s="7" t="s">
        <v>1378</v>
      </c>
      <c r="H72" s="30">
        <f t="shared" si="8"/>
        <v>149</v>
      </c>
      <c r="I72" s="8">
        <f t="shared" si="9"/>
        <v>52</v>
      </c>
      <c r="J72" s="9" t="s">
        <v>12</v>
      </c>
      <c r="K72" s="10">
        <v>836</v>
      </c>
      <c r="L72" s="11">
        <v>5</v>
      </c>
      <c r="M72" s="12">
        <f t="shared" si="5"/>
        <v>167.2</v>
      </c>
      <c r="N72" s="6">
        <v>10203</v>
      </c>
      <c r="O72" s="13">
        <v>69</v>
      </c>
      <c r="P72" s="12">
        <f t="shared" si="6"/>
        <v>147.8695652173913</v>
      </c>
      <c r="Q72" s="10">
        <v>11039</v>
      </c>
      <c r="R72" s="11">
        <v>74</v>
      </c>
      <c r="S72" s="12">
        <f t="shared" si="7"/>
        <v>149.17567567567568</v>
      </c>
    </row>
    <row r="73" spans="1:19" ht="9">
      <c r="A73" s="1">
        <v>10</v>
      </c>
      <c r="B73" s="2" t="s">
        <v>1</v>
      </c>
      <c r="C73" s="1">
        <v>48</v>
      </c>
      <c r="D73" s="4" t="s">
        <v>5</v>
      </c>
      <c r="E73" s="5" t="s">
        <v>164</v>
      </c>
      <c r="F73" s="6" t="s">
        <v>3</v>
      </c>
      <c r="G73" s="7" t="s">
        <v>165</v>
      </c>
      <c r="H73" s="30">
        <f t="shared" si="8"/>
        <v>178</v>
      </c>
      <c r="I73" s="8">
        <f t="shared" si="9"/>
        <v>29</v>
      </c>
      <c r="J73" s="9" t="s">
        <v>12</v>
      </c>
      <c r="K73" s="10">
        <v>11763</v>
      </c>
      <c r="L73" s="11">
        <v>66</v>
      </c>
      <c r="M73" s="12">
        <f t="shared" si="5"/>
        <v>178.22727272727272</v>
      </c>
      <c r="N73" s="6">
        <v>18804</v>
      </c>
      <c r="O73" s="13">
        <v>111</v>
      </c>
      <c r="P73" s="12">
        <f t="shared" si="6"/>
        <v>169.40540540540542</v>
      </c>
      <c r="Q73" s="10">
        <v>30567</v>
      </c>
      <c r="R73" s="11">
        <v>177</v>
      </c>
      <c r="S73" s="12">
        <f t="shared" si="7"/>
        <v>172.6949152542373</v>
      </c>
    </row>
    <row r="74" spans="1:19" ht="9">
      <c r="A74" s="1">
        <v>10</v>
      </c>
      <c r="B74" s="2" t="s">
        <v>1</v>
      </c>
      <c r="C74" s="1">
        <v>48</v>
      </c>
      <c r="D74" s="4" t="s">
        <v>13</v>
      </c>
      <c r="E74" s="5" t="s">
        <v>166</v>
      </c>
      <c r="F74" s="6" t="s">
        <v>3</v>
      </c>
      <c r="G74" s="7" t="s">
        <v>167</v>
      </c>
      <c r="H74" s="30">
        <f t="shared" si="8"/>
        <v>158</v>
      </c>
      <c r="I74" s="8">
        <f t="shared" si="9"/>
        <v>45</v>
      </c>
      <c r="J74" s="9" t="s">
        <v>12</v>
      </c>
      <c r="K74" s="10">
        <v>0</v>
      </c>
      <c r="L74" s="11">
        <v>0</v>
      </c>
      <c r="M74" s="12">
        <f t="shared" si="5"/>
        <v>0</v>
      </c>
      <c r="N74" s="6">
        <v>11896</v>
      </c>
      <c r="O74" s="13">
        <v>75</v>
      </c>
      <c r="P74" s="12">
        <f t="shared" si="6"/>
        <v>158.61333333333334</v>
      </c>
      <c r="Q74" s="10">
        <v>11896</v>
      </c>
      <c r="R74" s="11">
        <v>75</v>
      </c>
      <c r="S74" s="12">
        <f t="shared" si="7"/>
        <v>158.61333333333334</v>
      </c>
    </row>
    <row r="75" spans="1:19" ht="9">
      <c r="A75" s="1">
        <v>10</v>
      </c>
      <c r="B75" s="2" t="s">
        <v>1</v>
      </c>
      <c r="C75" s="1">
        <v>18</v>
      </c>
      <c r="D75" s="4" t="s">
        <v>32</v>
      </c>
      <c r="E75" s="5" t="s">
        <v>168</v>
      </c>
      <c r="F75" s="6" t="s">
        <v>3</v>
      </c>
      <c r="G75" s="7" t="s">
        <v>169</v>
      </c>
      <c r="H75" s="30">
        <f t="shared" si="8"/>
        <v>176</v>
      </c>
      <c r="I75" s="8">
        <f t="shared" si="9"/>
        <v>31</v>
      </c>
      <c r="J75" s="9" t="s">
        <v>86</v>
      </c>
      <c r="K75" s="10">
        <v>26610</v>
      </c>
      <c r="L75" s="11">
        <v>151</v>
      </c>
      <c r="M75" s="12">
        <f t="shared" si="5"/>
        <v>176.2251655629139</v>
      </c>
      <c r="N75" s="10">
        <v>18786</v>
      </c>
      <c r="O75" s="11">
        <v>107</v>
      </c>
      <c r="P75" s="12">
        <f t="shared" si="6"/>
        <v>175.57009345794393</v>
      </c>
      <c r="Q75" s="10">
        <v>45396</v>
      </c>
      <c r="R75" s="11">
        <v>258</v>
      </c>
      <c r="S75" s="12">
        <f t="shared" si="7"/>
        <v>175.95348837209303</v>
      </c>
    </row>
    <row r="76" spans="1:19" ht="9">
      <c r="A76" s="1">
        <v>10</v>
      </c>
      <c r="B76" s="2" t="s">
        <v>1</v>
      </c>
      <c r="C76" s="1">
        <v>2</v>
      </c>
      <c r="D76" s="4" t="s">
        <v>79</v>
      </c>
      <c r="E76" s="5" t="s">
        <v>170</v>
      </c>
      <c r="F76" s="6" t="s">
        <v>3</v>
      </c>
      <c r="G76" s="7" t="s">
        <v>171</v>
      </c>
      <c r="H76" s="30">
        <f t="shared" si="8"/>
        <v>145</v>
      </c>
      <c r="I76" s="8">
        <f t="shared" si="9"/>
        <v>56</v>
      </c>
      <c r="J76" s="9" t="s">
        <v>4</v>
      </c>
      <c r="K76" s="10">
        <v>0</v>
      </c>
      <c r="L76" s="11">
        <v>0</v>
      </c>
      <c r="M76" s="12">
        <f t="shared" si="5"/>
        <v>0</v>
      </c>
      <c r="N76" s="6">
        <v>2611</v>
      </c>
      <c r="O76" s="13">
        <v>18</v>
      </c>
      <c r="P76" s="12">
        <f t="shared" si="6"/>
        <v>145.05555555555554</v>
      </c>
      <c r="Q76" s="10">
        <v>2611</v>
      </c>
      <c r="R76" s="11">
        <v>18</v>
      </c>
      <c r="S76" s="12">
        <f t="shared" si="7"/>
        <v>145.05555555555554</v>
      </c>
    </row>
    <row r="77" spans="1:19" ht="9">
      <c r="A77" s="1">
        <v>10</v>
      </c>
      <c r="B77" s="2" t="s">
        <v>1</v>
      </c>
      <c r="C77" s="1">
        <v>201</v>
      </c>
      <c r="D77" s="4" t="s">
        <v>23</v>
      </c>
      <c r="E77" s="5" t="s">
        <v>172</v>
      </c>
      <c r="F77" s="6" t="s">
        <v>3</v>
      </c>
      <c r="G77" s="7" t="s">
        <v>1379</v>
      </c>
      <c r="H77" s="30">
        <f t="shared" si="8"/>
        <v>154</v>
      </c>
      <c r="I77" s="8">
        <f t="shared" si="9"/>
        <v>48</v>
      </c>
      <c r="J77" s="9" t="s">
        <v>37</v>
      </c>
      <c r="K77" s="10">
        <v>0</v>
      </c>
      <c r="L77" s="11">
        <v>0</v>
      </c>
      <c r="M77" s="12">
        <f t="shared" si="5"/>
        <v>0</v>
      </c>
      <c r="N77" s="10">
        <v>14401</v>
      </c>
      <c r="O77" s="11">
        <v>93</v>
      </c>
      <c r="P77" s="12">
        <f t="shared" si="6"/>
        <v>154.8494623655914</v>
      </c>
      <c r="Q77" s="10">
        <v>14401</v>
      </c>
      <c r="R77" s="11">
        <v>93</v>
      </c>
      <c r="S77" s="12">
        <f t="shared" si="7"/>
        <v>154.8494623655914</v>
      </c>
    </row>
    <row r="78" spans="1:19" ht="9">
      <c r="A78" s="1">
        <v>10</v>
      </c>
      <c r="B78" s="2" t="s">
        <v>1</v>
      </c>
      <c r="C78" s="1">
        <v>589</v>
      </c>
      <c r="D78" s="4" t="s">
        <v>70</v>
      </c>
      <c r="E78" s="5" t="s">
        <v>173</v>
      </c>
      <c r="F78" s="6" t="s">
        <v>6</v>
      </c>
      <c r="G78" s="7" t="s">
        <v>174</v>
      </c>
      <c r="H78" s="30">
        <f t="shared" si="8"/>
        <v>170</v>
      </c>
      <c r="I78" s="8">
        <f t="shared" si="9"/>
        <v>36</v>
      </c>
      <c r="J78" s="9" t="s">
        <v>45</v>
      </c>
      <c r="K78" s="10">
        <v>12474</v>
      </c>
      <c r="L78" s="11">
        <v>73</v>
      </c>
      <c r="M78" s="12">
        <f t="shared" si="5"/>
        <v>170.87671232876713</v>
      </c>
      <c r="N78" s="10">
        <v>0</v>
      </c>
      <c r="O78" s="11">
        <v>0</v>
      </c>
      <c r="P78" s="12">
        <f t="shared" si="6"/>
        <v>0</v>
      </c>
      <c r="Q78" s="10">
        <v>12474</v>
      </c>
      <c r="R78" s="11">
        <v>73</v>
      </c>
      <c r="S78" s="12">
        <f t="shared" si="7"/>
        <v>170.87671232876713</v>
      </c>
    </row>
    <row r="79" spans="1:19" ht="9">
      <c r="A79" s="1">
        <v>10</v>
      </c>
      <c r="B79" s="2" t="s">
        <v>56</v>
      </c>
      <c r="C79" s="1">
        <v>59</v>
      </c>
      <c r="D79" s="4" t="s">
        <v>46</v>
      </c>
      <c r="E79" s="5" t="s">
        <v>175</v>
      </c>
      <c r="F79" s="6" t="s">
        <v>48</v>
      </c>
      <c r="G79" s="7" t="s">
        <v>176</v>
      </c>
      <c r="H79" s="30">
        <f t="shared" si="8"/>
        <v>160</v>
      </c>
      <c r="I79" s="8">
        <f t="shared" si="9"/>
        <v>44</v>
      </c>
      <c r="J79" s="9" t="s">
        <v>83</v>
      </c>
      <c r="K79" s="10">
        <v>3366</v>
      </c>
      <c r="L79" s="11">
        <v>21</v>
      </c>
      <c r="M79" s="12">
        <f t="shared" si="5"/>
        <v>160.28571428571428</v>
      </c>
      <c r="N79" s="6">
        <v>15437</v>
      </c>
      <c r="O79" s="13">
        <v>100</v>
      </c>
      <c r="P79" s="12">
        <f t="shared" si="6"/>
        <v>154.37</v>
      </c>
      <c r="Q79" s="10">
        <v>18803</v>
      </c>
      <c r="R79" s="11">
        <v>121</v>
      </c>
      <c r="S79" s="12">
        <f t="shared" si="7"/>
        <v>155.39669421487602</v>
      </c>
    </row>
    <row r="80" spans="1:19" ht="9">
      <c r="A80" s="1">
        <v>10</v>
      </c>
      <c r="B80" s="2" t="s">
        <v>1</v>
      </c>
      <c r="C80" s="1">
        <v>2</v>
      </c>
      <c r="D80" s="4" t="s">
        <v>74</v>
      </c>
      <c r="E80" s="5" t="s">
        <v>177</v>
      </c>
      <c r="F80" s="6" t="s">
        <v>3</v>
      </c>
      <c r="G80" s="7" t="s">
        <v>178</v>
      </c>
      <c r="H80" s="30">
        <f t="shared" si="8"/>
        <v>156</v>
      </c>
      <c r="I80" s="8">
        <f t="shared" si="9"/>
        <v>47</v>
      </c>
      <c r="J80" s="9" t="s">
        <v>4</v>
      </c>
      <c r="K80" s="10">
        <v>0</v>
      </c>
      <c r="L80" s="11">
        <v>0</v>
      </c>
      <c r="M80" s="12">
        <f t="shared" si="5"/>
        <v>0</v>
      </c>
      <c r="N80" s="10">
        <v>12168</v>
      </c>
      <c r="O80" s="11">
        <v>78</v>
      </c>
      <c r="P80" s="12">
        <f t="shared" si="6"/>
        <v>156</v>
      </c>
      <c r="Q80" s="10">
        <v>12168</v>
      </c>
      <c r="R80" s="11">
        <v>78</v>
      </c>
      <c r="S80" s="12">
        <f t="shared" si="7"/>
        <v>156</v>
      </c>
    </row>
    <row r="81" spans="1:19" ht="9">
      <c r="A81" s="1">
        <v>10</v>
      </c>
      <c r="B81" s="2" t="s">
        <v>1</v>
      </c>
      <c r="C81" s="1">
        <v>207</v>
      </c>
      <c r="D81" s="4" t="s">
        <v>23</v>
      </c>
      <c r="E81" s="5" t="s">
        <v>179</v>
      </c>
      <c r="F81" s="6" t="s">
        <v>3</v>
      </c>
      <c r="G81" s="7" t="s">
        <v>180</v>
      </c>
      <c r="H81" s="30">
        <f t="shared" si="8"/>
        <v>152</v>
      </c>
      <c r="I81" s="8">
        <f t="shared" si="9"/>
        <v>50</v>
      </c>
      <c r="J81" s="9" t="s">
        <v>121</v>
      </c>
      <c r="K81" s="10">
        <v>0</v>
      </c>
      <c r="L81" s="11">
        <v>0</v>
      </c>
      <c r="M81" s="12">
        <f t="shared" si="5"/>
        <v>0</v>
      </c>
      <c r="N81" s="10">
        <v>9627</v>
      </c>
      <c r="O81" s="11">
        <v>63</v>
      </c>
      <c r="P81" s="12">
        <f t="shared" si="6"/>
        <v>152.8095238095238</v>
      </c>
      <c r="Q81" s="10">
        <v>9627</v>
      </c>
      <c r="R81" s="11">
        <v>63</v>
      </c>
      <c r="S81" s="12">
        <f t="shared" si="7"/>
        <v>152.8095238095238</v>
      </c>
    </row>
    <row r="82" spans="1:19" ht="9">
      <c r="A82" s="1">
        <v>10</v>
      </c>
      <c r="B82" s="2" t="s">
        <v>1</v>
      </c>
      <c r="C82" s="1">
        <v>48</v>
      </c>
      <c r="D82" s="4" t="s">
        <v>79</v>
      </c>
      <c r="E82" s="5" t="s">
        <v>181</v>
      </c>
      <c r="F82" s="6" t="s">
        <v>3</v>
      </c>
      <c r="G82" s="7" t="s">
        <v>182</v>
      </c>
      <c r="H82" s="30">
        <f t="shared" si="8"/>
        <v>136</v>
      </c>
      <c r="I82" s="8">
        <f t="shared" si="9"/>
        <v>60</v>
      </c>
      <c r="J82" s="9" t="s">
        <v>12</v>
      </c>
      <c r="K82" s="10">
        <v>0</v>
      </c>
      <c r="L82" s="11">
        <v>0</v>
      </c>
      <c r="M82" s="12">
        <f t="shared" si="5"/>
        <v>0</v>
      </c>
      <c r="N82" s="6">
        <v>5723</v>
      </c>
      <c r="O82" s="13">
        <v>42</v>
      </c>
      <c r="P82" s="12">
        <f t="shared" si="6"/>
        <v>136.26190476190476</v>
      </c>
      <c r="Q82" s="10">
        <v>5723</v>
      </c>
      <c r="R82" s="11">
        <v>42</v>
      </c>
      <c r="S82" s="12">
        <f t="shared" si="7"/>
        <v>136.26190476190476</v>
      </c>
    </row>
    <row r="83" spans="1:19" ht="9">
      <c r="A83" s="1">
        <v>10</v>
      </c>
      <c r="B83" s="2" t="s">
        <v>1</v>
      </c>
      <c r="C83" s="1">
        <v>112</v>
      </c>
      <c r="D83" s="4" t="s">
        <v>19</v>
      </c>
      <c r="E83" s="5" t="s">
        <v>183</v>
      </c>
      <c r="F83" s="6" t="s">
        <v>3</v>
      </c>
      <c r="G83" s="7" t="s">
        <v>184</v>
      </c>
      <c r="H83" s="30">
        <f t="shared" si="8"/>
        <v>149</v>
      </c>
      <c r="I83" s="8">
        <f t="shared" si="9"/>
        <v>52</v>
      </c>
      <c r="J83" s="9" t="s">
        <v>110</v>
      </c>
      <c r="K83" s="10">
        <v>5230</v>
      </c>
      <c r="L83" s="11">
        <v>35</v>
      </c>
      <c r="M83" s="12">
        <f t="shared" si="5"/>
        <v>149.42857142857142</v>
      </c>
      <c r="N83" s="10">
        <v>3048</v>
      </c>
      <c r="O83" s="11">
        <v>20</v>
      </c>
      <c r="P83" s="12">
        <f t="shared" si="6"/>
        <v>152.4</v>
      </c>
      <c r="Q83" s="10">
        <v>8278</v>
      </c>
      <c r="R83" s="11">
        <v>55</v>
      </c>
      <c r="S83" s="12">
        <f t="shared" si="7"/>
        <v>150.5090909090909</v>
      </c>
    </row>
    <row r="84" spans="1:19" ht="9">
      <c r="A84" s="1">
        <v>10</v>
      </c>
      <c r="B84" s="2" t="s">
        <v>18</v>
      </c>
      <c r="C84" s="1">
        <v>1</v>
      </c>
      <c r="D84" s="4" t="s">
        <v>19</v>
      </c>
      <c r="E84" s="5" t="s">
        <v>185</v>
      </c>
      <c r="F84" s="6" t="s">
        <v>6</v>
      </c>
      <c r="G84" s="7" t="s">
        <v>186</v>
      </c>
      <c r="H84" s="30" t="str">
        <f t="shared" si="8"/>
        <v>S</v>
      </c>
      <c r="I84" s="8">
        <f t="shared" si="9"/>
        <v>56</v>
      </c>
      <c r="J84" s="9" t="s">
        <v>22</v>
      </c>
      <c r="K84" s="10">
        <v>1328</v>
      </c>
      <c r="L84" s="11">
        <v>9</v>
      </c>
      <c r="M84" s="12">
        <f t="shared" si="5"/>
        <v>147.55555555555554</v>
      </c>
      <c r="N84" s="10">
        <v>0</v>
      </c>
      <c r="O84" s="11">
        <v>0</v>
      </c>
      <c r="P84" s="12">
        <f t="shared" si="6"/>
        <v>0</v>
      </c>
      <c r="Q84" s="10">
        <v>1328</v>
      </c>
      <c r="R84" s="11">
        <v>9</v>
      </c>
      <c r="S84" s="12">
        <f t="shared" si="7"/>
        <v>147.55555555555554</v>
      </c>
    </row>
    <row r="85" spans="1:19" ht="9">
      <c r="A85" s="1">
        <v>10</v>
      </c>
      <c r="B85" s="2" t="s">
        <v>1</v>
      </c>
      <c r="C85" s="1">
        <v>18</v>
      </c>
      <c r="D85" s="4" t="s">
        <v>70</v>
      </c>
      <c r="E85" s="5" t="s">
        <v>187</v>
      </c>
      <c r="F85" s="6" t="s">
        <v>3</v>
      </c>
      <c r="G85" s="7" t="s">
        <v>1364</v>
      </c>
      <c r="H85" s="30">
        <f t="shared" si="8"/>
        <v>175</v>
      </c>
      <c r="I85" s="8">
        <f t="shared" si="9"/>
        <v>32</v>
      </c>
      <c r="J85" s="9" t="s">
        <v>86</v>
      </c>
      <c r="K85" s="10">
        <v>10683</v>
      </c>
      <c r="L85" s="11">
        <v>61</v>
      </c>
      <c r="M85" s="12">
        <f t="shared" si="5"/>
        <v>175.13114754098362</v>
      </c>
      <c r="N85" s="10">
        <v>19914</v>
      </c>
      <c r="O85" s="11">
        <v>114</v>
      </c>
      <c r="P85" s="12">
        <f t="shared" si="6"/>
        <v>174.68421052631578</v>
      </c>
      <c r="Q85" s="10">
        <v>30597</v>
      </c>
      <c r="R85" s="11">
        <v>175</v>
      </c>
      <c r="S85" s="12">
        <f t="shared" si="7"/>
        <v>174.84</v>
      </c>
    </row>
    <row r="86" spans="1:19" ht="9">
      <c r="A86" s="1">
        <v>10</v>
      </c>
      <c r="B86" s="2" t="s">
        <v>1</v>
      </c>
      <c r="C86" s="1">
        <v>596</v>
      </c>
      <c r="D86" s="4" t="s">
        <v>13</v>
      </c>
      <c r="E86" s="5" t="s">
        <v>188</v>
      </c>
      <c r="F86" s="6" t="s">
        <v>3</v>
      </c>
      <c r="G86" s="7" t="s">
        <v>189</v>
      </c>
      <c r="H86" s="30">
        <f t="shared" si="8"/>
        <v>158</v>
      </c>
      <c r="I86" s="8">
        <f t="shared" si="9"/>
        <v>45</v>
      </c>
      <c r="J86" s="9" t="s">
        <v>31</v>
      </c>
      <c r="K86" s="10">
        <v>8388</v>
      </c>
      <c r="L86" s="11">
        <v>53</v>
      </c>
      <c r="M86" s="12">
        <f t="shared" si="5"/>
        <v>158.26415094339623</v>
      </c>
      <c r="N86" s="6">
        <v>16609</v>
      </c>
      <c r="O86" s="13">
        <v>110</v>
      </c>
      <c r="P86" s="12">
        <f t="shared" si="6"/>
        <v>150.9909090909091</v>
      </c>
      <c r="Q86" s="10">
        <v>24997</v>
      </c>
      <c r="R86" s="11">
        <v>163</v>
      </c>
      <c r="S86" s="12">
        <f t="shared" si="7"/>
        <v>153.35582822085888</v>
      </c>
    </row>
    <row r="87" spans="1:19" ht="9">
      <c r="A87" s="1">
        <v>10</v>
      </c>
      <c r="B87" s="2" t="s">
        <v>1</v>
      </c>
      <c r="C87" s="1">
        <v>207</v>
      </c>
      <c r="D87" s="4" t="s">
        <v>19</v>
      </c>
      <c r="E87" s="5" t="s">
        <v>190</v>
      </c>
      <c r="F87" s="6" t="s">
        <v>3</v>
      </c>
      <c r="G87" s="7" t="s">
        <v>1380</v>
      </c>
      <c r="H87" s="30">
        <f t="shared" si="8"/>
        <v>121</v>
      </c>
      <c r="I87" s="8">
        <f t="shared" si="9"/>
        <v>60</v>
      </c>
      <c r="J87" s="9" t="s">
        <v>121</v>
      </c>
      <c r="K87" s="10">
        <v>0</v>
      </c>
      <c r="L87" s="11">
        <v>0</v>
      </c>
      <c r="M87" s="12">
        <f t="shared" si="5"/>
        <v>0</v>
      </c>
      <c r="N87" s="10">
        <v>6923</v>
      </c>
      <c r="O87" s="11">
        <v>57</v>
      </c>
      <c r="P87" s="12">
        <f t="shared" si="6"/>
        <v>121.45614035087719</v>
      </c>
      <c r="Q87" s="10">
        <v>6923</v>
      </c>
      <c r="R87" s="11">
        <v>57</v>
      </c>
      <c r="S87" s="12">
        <f t="shared" si="7"/>
        <v>121.45614035087719</v>
      </c>
    </row>
    <row r="88" spans="1:19" ht="9">
      <c r="A88" s="1">
        <v>10</v>
      </c>
      <c r="B88" s="2" t="s">
        <v>1</v>
      </c>
      <c r="C88" s="1">
        <v>595</v>
      </c>
      <c r="D88" s="4" t="s">
        <v>19</v>
      </c>
      <c r="E88" s="5" t="s">
        <v>191</v>
      </c>
      <c r="F88" s="6" t="s">
        <v>3</v>
      </c>
      <c r="G88" s="7" t="s">
        <v>192</v>
      </c>
      <c r="H88" s="30">
        <f t="shared" si="8"/>
        <v>122</v>
      </c>
      <c r="I88" s="8">
        <f t="shared" si="9"/>
        <v>60</v>
      </c>
      <c r="J88" s="9" t="s">
        <v>89</v>
      </c>
      <c r="K88" s="6">
        <v>1385</v>
      </c>
      <c r="L88" s="13">
        <v>11</v>
      </c>
      <c r="M88" s="12">
        <f t="shared" si="5"/>
        <v>125.9090909090909</v>
      </c>
      <c r="N88" s="10">
        <v>2912</v>
      </c>
      <c r="O88" s="11">
        <v>24</v>
      </c>
      <c r="P88" s="12">
        <f t="shared" si="6"/>
        <v>121.33333333333333</v>
      </c>
      <c r="Q88" s="10">
        <v>4297</v>
      </c>
      <c r="R88" s="11">
        <v>35</v>
      </c>
      <c r="S88" s="12">
        <f t="shared" si="7"/>
        <v>122.77142857142857</v>
      </c>
    </row>
    <row r="89" spans="1:19" ht="9">
      <c r="A89" s="1">
        <v>10</v>
      </c>
      <c r="B89" s="2" t="s">
        <v>1</v>
      </c>
      <c r="C89" s="1">
        <v>112</v>
      </c>
      <c r="D89" s="4" t="s">
        <v>13</v>
      </c>
      <c r="E89" s="5" t="s">
        <v>193</v>
      </c>
      <c r="F89" s="6" t="s">
        <v>3</v>
      </c>
      <c r="G89" s="7" t="s">
        <v>194</v>
      </c>
      <c r="H89" s="30">
        <f t="shared" si="8"/>
        <v>138</v>
      </c>
      <c r="I89" s="8">
        <f t="shared" si="9"/>
        <v>60</v>
      </c>
      <c r="J89" s="9" t="s">
        <v>110</v>
      </c>
      <c r="K89" s="10">
        <v>5969</v>
      </c>
      <c r="L89" s="11">
        <v>43</v>
      </c>
      <c r="M89" s="12">
        <f t="shared" si="5"/>
        <v>138.8139534883721</v>
      </c>
      <c r="N89" s="10">
        <v>11011</v>
      </c>
      <c r="O89" s="11">
        <v>74</v>
      </c>
      <c r="P89" s="12">
        <f t="shared" si="6"/>
        <v>148.7972972972973</v>
      </c>
      <c r="Q89" s="10">
        <v>16980</v>
      </c>
      <c r="R89" s="11">
        <v>117</v>
      </c>
      <c r="S89" s="12">
        <f t="shared" si="7"/>
        <v>145.12820512820514</v>
      </c>
    </row>
    <row r="90" spans="1:19" ht="9">
      <c r="A90" s="1">
        <v>10</v>
      </c>
      <c r="B90" s="2" t="s">
        <v>1</v>
      </c>
      <c r="C90" s="1">
        <v>596</v>
      </c>
      <c r="D90" s="4" t="s">
        <v>13</v>
      </c>
      <c r="E90" s="5" t="s">
        <v>195</v>
      </c>
      <c r="F90" s="6" t="s">
        <v>6</v>
      </c>
      <c r="G90" s="7" t="s">
        <v>196</v>
      </c>
      <c r="H90" s="30">
        <f t="shared" si="8"/>
        <v>156</v>
      </c>
      <c r="I90" s="8">
        <f t="shared" si="9"/>
        <v>47</v>
      </c>
      <c r="J90" s="9" t="s">
        <v>31</v>
      </c>
      <c r="K90" s="10">
        <v>9869</v>
      </c>
      <c r="L90" s="11">
        <v>63</v>
      </c>
      <c r="M90" s="12">
        <f t="shared" si="5"/>
        <v>156.65079365079364</v>
      </c>
      <c r="N90" s="10">
        <v>9506</v>
      </c>
      <c r="O90" s="11">
        <v>62</v>
      </c>
      <c r="P90" s="12">
        <f t="shared" si="6"/>
        <v>153.32258064516128</v>
      </c>
      <c r="Q90" s="10">
        <v>19375</v>
      </c>
      <c r="R90" s="11">
        <v>125</v>
      </c>
      <c r="S90" s="12">
        <f t="shared" si="7"/>
        <v>155</v>
      </c>
    </row>
    <row r="91" spans="1:19" ht="9">
      <c r="A91" s="1">
        <v>10</v>
      </c>
      <c r="B91" s="2" t="s">
        <v>56</v>
      </c>
      <c r="C91" s="1">
        <v>15</v>
      </c>
      <c r="D91" s="4" t="s">
        <v>32</v>
      </c>
      <c r="E91" s="5" t="s">
        <v>1334</v>
      </c>
      <c r="F91" s="6" t="s">
        <v>3</v>
      </c>
      <c r="G91" s="7" t="s">
        <v>1335</v>
      </c>
      <c r="H91" s="30" t="str">
        <f t="shared" si="8"/>
        <v>S</v>
      </c>
      <c r="I91" s="8">
        <f t="shared" si="9"/>
        <v>16</v>
      </c>
      <c r="J91" s="9" t="s">
        <v>155</v>
      </c>
      <c r="K91" s="10">
        <v>1210</v>
      </c>
      <c r="L91" s="11">
        <v>8</v>
      </c>
      <c r="M91" s="12">
        <f t="shared" si="5"/>
        <v>151.25</v>
      </c>
      <c r="N91" s="10">
        <v>0</v>
      </c>
      <c r="O91" s="11">
        <v>0</v>
      </c>
      <c r="P91" s="12">
        <f t="shared" si="6"/>
        <v>0</v>
      </c>
      <c r="Q91" s="10">
        <v>1210</v>
      </c>
      <c r="R91" s="11">
        <v>8</v>
      </c>
      <c r="S91" s="12">
        <f t="shared" si="7"/>
        <v>151.25</v>
      </c>
    </row>
    <row r="92" spans="1:19" ht="9">
      <c r="A92" s="1">
        <v>10</v>
      </c>
      <c r="B92" s="2" t="s">
        <v>1</v>
      </c>
      <c r="C92" s="1">
        <v>200</v>
      </c>
      <c r="D92" s="4" t="s">
        <v>23</v>
      </c>
      <c r="E92" s="5" t="s">
        <v>197</v>
      </c>
      <c r="F92" s="6" t="s">
        <v>3</v>
      </c>
      <c r="G92" s="7" t="s">
        <v>198</v>
      </c>
      <c r="H92" s="30">
        <f t="shared" si="8"/>
        <v>170</v>
      </c>
      <c r="I92" s="8">
        <f t="shared" si="9"/>
        <v>36</v>
      </c>
      <c r="J92" s="9" t="s">
        <v>143</v>
      </c>
      <c r="K92" s="10">
        <v>1409</v>
      </c>
      <c r="L92" s="11">
        <v>8</v>
      </c>
      <c r="M92" s="12">
        <f t="shared" si="5"/>
        <v>176.125</v>
      </c>
      <c r="N92" s="10">
        <v>7630</v>
      </c>
      <c r="O92" s="11">
        <v>45</v>
      </c>
      <c r="P92" s="12">
        <f t="shared" si="6"/>
        <v>169.55555555555554</v>
      </c>
      <c r="Q92" s="10">
        <v>9039</v>
      </c>
      <c r="R92" s="11">
        <v>53</v>
      </c>
      <c r="S92" s="12">
        <f t="shared" si="7"/>
        <v>170.54716981132074</v>
      </c>
    </row>
    <row r="93" spans="1:19" ht="9">
      <c r="A93" s="1">
        <v>10</v>
      </c>
      <c r="B93" s="2" t="s">
        <v>1</v>
      </c>
      <c r="C93" s="1">
        <v>596</v>
      </c>
      <c r="D93" s="4" t="s">
        <v>19</v>
      </c>
      <c r="E93" s="5" t="s">
        <v>199</v>
      </c>
      <c r="F93" s="6" t="s">
        <v>48</v>
      </c>
      <c r="G93" s="7" t="s">
        <v>200</v>
      </c>
      <c r="H93" s="30" t="str">
        <f t="shared" si="8"/>
        <v>S</v>
      </c>
      <c r="I93" s="8">
        <f t="shared" si="9"/>
        <v>56</v>
      </c>
      <c r="J93" s="9" t="s">
        <v>31</v>
      </c>
      <c r="K93" s="10">
        <v>0</v>
      </c>
      <c r="L93" s="11">
        <v>0</v>
      </c>
      <c r="M93" s="12">
        <f t="shared" si="5"/>
        <v>0</v>
      </c>
      <c r="N93" s="10">
        <v>0</v>
      </c>
      <c r="O93" s="11">
        <v>0</v>
      </c>
      <c r="P93" s="12">
        <f t="shared" si="6"/>
        <v>0</v>
      </c>
      <c r="Q93" s="10">
        <v>0</v>
      </c>
      <c r="R93" s="11">
        <v>0</v>
      </c>
      <c r="S93" s="12">
        <f t="shared" si="7"/>
        <v>0</v>
      </c>
    </row>
    <row r="94" spans="1:19" ht="9">
      <c r="A94" s="1">
        <v>10</v>
      </c>
      <c r="B94" s="2" t="s">
        <v>1</v>
      </c>
      <c r="C94" s="1">
        <v>596</v>
      </c>
      <c r="D94" s="4" t="s">
        <v>19</v>
      </c>
      <c r="E94" s="5" t="s">
        <v>201</v>
      </c>
      <c r="F94" s="6" t="s">
        <v>3</v>
      </c>
      <c r="G94" s="7" t="s">
        <v>202</v>
      </c>
      <c r="H94" s="30" t="str">
        <f t="shared" si="8"/>
        <v>S</v>
      </c>
      <c r="I94" s="8">
        <f t="shared" si="9"/>
        <v>40</v>
      </c>
      <c r="J94" s="9" t="s">
        <v>31</v>
      </c>
      <c r="K94" s="10">
        <v>0</v>
      </c>
      <c r="L94" s="11">
        <v>0</v>
      </c>
      <c r="M94" s="12">
        <f t="shared" si="5"/>
        <v>0</v>
      </c>
      <c r="N94" s="10">
        <v>0</v>
      </c>
      <c r="O94" s="11">
        <v>0</v>
      </c>
      <c r="P94" s="12">
        <f t="shared" si="6"/>
        <v>0</v>
      </c>
      <c r="Q94" s="10">
        <v>0</v>
      </c>
      <c r="R94" s="11">
        <v>0</v>
      </c>
      <c r="S94" s="12">
        <f t="shared" si="7"/>
        <v>0</v>
      </c>
    </row>
    <row r="95" spans="1:19" ht="9">
      <c r="A95" s="1">
        <v>10</v>
      </c>
      <c r="B95" s="2" t="s">
        <v>1</v>
      </c>
      <c r="C95" s="1">
        <v>205</v>
      </c>
      <c r="D95" s="4" t="s">
        <v>99</v>
      </c>
      <c r="E95" s="5" t="s">
        <v>203</v>
      </c>
      <c r="F95" s="6" t="s">
        <v>3</v>
      </c>
      <c r="G95" s="7" t="s">
        <v>204</v>
      </c>
      <c r="H95" s="30" t="str">
        <f t="shared" si="8"/>
        <v>S</v>
      </c>
      <c r="I95" s="8">
        <f t="shared" si="9"/>
        <v>16</v>
      </c>
      <c r="J95" s="9" t="s">
        <v>205</v>
      </c>
      <c r="K95" s="10">
        <v>0</v>
      </c>
      <c r="L95" s="11">
        <v>0</v>
      </c>
      <c r="M95" s="12">
        <f t="shared" si="5"/>
        <v>0</v>
      </c>
      <c r="N95" s="10">
        <v>2289</v>
      </c>
      <c r="O95" s="11">
        <v>15</v>
      </c>
      <c r="P95" s="12">
        <f t="shared" si="6"/>
        <v>152.6</v>
      </c>
      <c r="Q95" s="10">
        <v>2289</v>
      </c>
      <c r="R95" s="11">
        <v>15</v>
      </c>
      <c r="S95" s="12">
        <f t="shared" si="7"/>
        <v>152.6</v>
      </c>
    </row>
    <row r="96" spans="1:19" ht="9">
      <c r="A96" s="1">
        <v>10</v>
      </c>
      <c r="B96" s="2" t="s">
        <v>1</v>
      </c>
      <c r="C96" s="1">
        <v>2</v>
      </c>
      <c r="D96" s="4" t="s">
        <v>13</v>
      </c>
      <c r="E96" s="5" t="s">
        <v>206</v>
      </c>
      <c r="F96" s="6" t="s">
        <v>3</v>
      </c>
      <c r="G96" s="7" t="s">
        <v>207</v>
      </c>
      <c r="H96" s="30">
        <f t="shared" si="8"/>
        <v>123</v>
      </c>
      <c r="I96" s="8">
        <f t="shared" si="9"/>
        <v>60</v>
      </c>
      <c r="J96" s="9" t="s">
        <v>4</v>
      </c>
      <c r="K96" s="10">
        <v>0</v>
      </c>
      <c r="L96" s="11">
        <v>0</v>
      </c>
      <c r="M96" s="12">
        <f t="shared" si="5"/>
        <v>0</v>
      </c>
      <c r="N96" s="10">
        <v>3335</v>
      </c>
      <c r="O96" s="11">
        <v>27</v>
      </c>
      <c r="P96" s="12">
        <f t="shared" si="6"/>
        <v>123.51851851851852</v>
      </c>
      <c r="Q96" s="10">
        <v>3335</v>
      </c>
      <c r="R96" s="11">
        <v>27</v>
      </c>
      <c r="S96" s="12">
        <f t="shared" si="7"/>
        <v>123.51851851851852</v>
      </c>
    </row>
    <row r="97" spans="1:19" ht="9">
      <c r="A97" s="1">
        <v>10</v>
      </c>
      <c r="B97" s="2" t="s">
        <v>1</v>
      </c>
      <c r="C97" s="1">
        <v>206</v>
      </c>
      <c r="D97" s="4" t="s">
        <v>23</v>
      </c>
      <c r="E97" s="5" t="s">
        <v>208</v>
      </c>
      <c r="F97" s="6" t="s">
        <v>3</v>
      </c>
      <c r="G97" s="7" t="s">
        <v>209</v>
      </c>
      <c r="H97" s="30">
        <f t="shared" si="8"/>
        <v>161</v>
      </c>
      <c r="I97" s="8">
        <f t="shared" si="9"/>
        <v>43</v>
      </c>
      <c r="J97" s="9" t="s">
        <v>26</v>
      </c>
      <c r="K97" s="10">
        <v>0</v>
      </c>
      <c r="L97" s="11">
        <v>0</v>
      </c>
      <c r="M97" s="12">
        <f t="shared" si="5"/>
        <v>0</v>
      </c>
      <c r="N97" s="10">
        <v>16434</v>
      </c>
      <c r="O97" s="11">
        <v>102</v>
      </c>
      <c r="P97" s="12">
        <f t="shared" si="6"/>
        <v>161.11764705882354</v>
      </c>
      <c r="Q97" s="10">
        <v>16434</v>
      </c>
      <c r="R97" s="11">
        <v>102</v>
      </c>
      <c r="S97" s="12">
        <f t="shared" si="7"/>
        <v>161.11764705882354</v>
      </c>
    </row>
    <row r="98" spans="1:19" ht="9">
      <c r="A98" s="1">
        <v>10</v>
      </c>
      <c r="B98" s="2" t="s">
        <v>1</v>
      </c>
      <c r="C98" s="1">
        <v>3</v>
      </c>
      <c r="D98" s="4" t="s">
        <v>19</v>
      </c>
      <c r="E98" s="5" t="s">
        <v>1336</v>
      </c>
      <c r="F98" s="6" t="s">
        <v>3</v>
      </c>
      <c r="G98" s="7" t="s">
        <v>1337</v>
      </c>
      <c r="H98" s="30" t="str">
        <f t="shared" si="8"/>
        <v>S</v>
      </c>
      <c r="I98" s="8">
        <f t="shared" si="9"/>
        <v>40</v>
      </c>
      <c r="J98" s="9" t="s">
        <v>98</v>
      </c>
      <c r="K98" s="10">
        <v>0</v>
      </c>
      <c r="L98" s="11">
        <v>0</v>
      </c>
      <c r="M98" s="12">
        <f t="shared" si="5"/>
        <v>0</v>
      </c>
      <c r="N98" s="10">
        <v>0</v>
      </c>
      <c r="O98" s="11">
        <v>0</v>
      </c>
      <c r="P98" s="12">
        <f t="shared" si="6"/>
        <v>0</v>
      </c>
      <c r="Q98" s="10">
        <v>0</v>
      </c>
      <c r="R98" s="11">
        <v>0</v>
      </c>
      <c r="S98" s="12">
        <f t="shared" si="7"/>
        <v>0</v>
      </c>
    </row>
    <row r="99" spans="1:19" ht="9">
      <c r="A99" s="1">
        <v>10</v>
      </c>
      <c r="B99" s="2" t="s">
        <v>1</v>
      </c>
      <c r="C99" s="1">
        <v>48</v>
      </c>
      <c r="D99" s="4" t="s">
        <v>2</v>
      </c>
      <c r="E99" s="5" t="s">
        <v>210</v>
      </c>
      <c r="F99" s="6" t="s">
        <v>3</v>
      </c>
      <c r="G99" s="7" t="s">
        <v>1381</v>
      </c>
      <c r="H99" s="30">
        <f t="shared" si="8"/>
        <v>163</v>
      </c>
      <c r="I99" s="8">
        <f t="shared" si="9"/>
        <v>41</v>
      </c>
      <c r="J99" s="9" t="s">
        <v>12</v>
      </c>
      <c r="K99" s="10">
        <v>0</v>
      </c>
      <c r="L99" s="11">
        <v>0</v>
      </c>
      <c r="M99" s="12">
        <f t="shared" si="5"/>
        <v>0</v>
      </c>
      <c r="N99" s="10">
        <v>9302</v>
      </c>
      <c r="O99" s="11">
        <v>57</v>
      </c>
      <c r="P99" s="12">
        <f t="shared" si="6"/>
        <v>163.19298245614036</v>
      </c>
      <c r="Q99" s="10">
        <v>9302</v>
      </c>
      <c r="R99" s="11">
        <v>57</v>
      </c>
      <c r="S99" s="12">
        <f t="shared" si="7"/>
        <v>163.19298245614036</v>
      </c>
    </row>
    <row r="100" spans="1:19" ht="9">
      <c r="A100" s="1">
        <v>10</v>
      </c>
      <c r="B100" s="2" t="s">
        <v>1</v>
      </c>
      <c r="C100" s="1">
        <v>200</v>
      </c>
      <c r="D100" s="4" t="s">
        <v>79</v>
      </c>
      <c r="E100" s="5" t="s">
        <v>212</v>
      </c>
      <c r="F100" s="6" t="s">
        <v>3</v>
      </c>
      <c r="G100" s="7" t="s">
        <v>213</v>
      </c>
      <c r="H100" s="30">
        <f t="shared" si="8"/>
        <v>157</v>
      </c>
      <c r="I100" s="8">
        <f t="shared" si="9"/>
        <v>46</v>
      </c>
      <c r="J100" s="9" t="s">
        <v>143</v>
      </c>
      <c r="K100" s="10">
        <v>406</v>
      </c>
      <c r="L100" s="11">
        <v>3</v>
      </c>
      <c r="M100" s="12">
        <f t="shared" si="5"/>
        <v>135.33333333333334</v>
      </c>
      <c r="N100" s="6">
        <v>14195</v>
      </c>
      <c r="O100" s="13">
        <v>90</v>
      </c>
      <c r="P100" s="12">
        <f t="shared" si="6"/>
        <v>157.72222222222223</v>
      </c>
      <c r="Q100" s="10">
        <v>14601</v>
      </c>
      <c r="R100" s="11">
        <v>93</v>
      </c>
      <c r="S100" s="12">
        <f t="shared" si="7"/>
        <v>157</v>
      </c>
    </row>
    <row r="101" spans="1:19" ht="9">
      <c r="A101" s="1">
        <v>10</v>
      </c>
      <c r="B101" s="2" t="s">
        <v>1</v>
      </c>
      <c r="C101" s="1">
        <v>2</v>
      </c>
      <c r="D101" s="4" t="s">
        <v>74</v>
      </c>
      <c r="E101" s="5" t="s">
        <v>214</v>
      </c>
      <c r="F101" s="6" t="s">
        <v>6</v>
      </c>
      <c r="G101" s="7" t="s">
        <v>215</v>
      </c>
      <c r="H101" s="30" t="str">
        <f t="shared" si="8"/>
        <v>S</v>
      </c>
      <c r="I101" s="8">
        <f t="shared" si="9"/>
        <v>32</v>
      </c>
      <c r="J101" s="9" t="s">
        <v>4</v>
      </c>
      <c r="K101" s="10">
        <v>1298</v>
      </c>
      <c r="L101" s="11">
        <v>8</v>
      </c>
      <c r="M101" s="12">
        <f t="shared" si="5"/>
        <v>162.25</v>
      </c>
      <c r="N101" s="10">
        <v>0</v>
      </c>
      <c r="O101" s="11">
        <v>0</v>
      </c>
      <c r="P101" s="12">
        <f t="shared" si="6"/>
        <v>0</v>
      </c>
      <c r="Q101" s="10">
        <v>1298</v>
      </c>
      <c r="R101" s="11">
        <v>8</v>
      </c>
      <c r="S101" s="12">
        <f t="shared" si="7"/>
        <v>162.25</v>
      </c>
    </row>
    <row r="102" spans="1:19" ht="9">
      <c r="A102" s="1">
        <v>10</v>
      </c>
      <c r="B102" s="2" t="s">
        <v>1</v>
      </c>
      <c r="C102" s="1">
        <v>2</v>
      </c>
      <c r="D102" s="4" t="s">
        <v>23</v>
      </c>
      <c r="E102" s="5" t="s">
        <v>216</v>
      </c>
      <c r="F102" s="6" t="s">
        <v>3</v>
      </c>
      <c r="G102" s="7" t="s">
        <v>217</v>
      </c>
      <c r="H102" s="30">
        <f t="shared" si="8"/>
        <v>167</v>
      </c>
      <c r="I102" s="8">
        <f t="shared" si="9"/>
        <v>38</v>
      </c>
      <c r="J102" s="9" t="s">
        <v>4</v>
      </c>
      <c r="K102" s="10">
        <v>2143</v>
      </c>
      <c r="L102" s="11">
        <v>13</v>
      </c>
      <c r="M102" s="12">
        <f t="shared" si="5"/>
        <v>164.84615384615384</v>
      </c>
      <c r="N102" s="10">
        <v>14143</v>
      </c>
      <c r="O102" s="11">
        <v>84</v>
      </c>
      <c r="P102" s="12">
        <f t="shared" si="6"/>
        <v>168.36904761904762</v>
      </c>
      <c r="Q102" s="10">
        <v>16286</v>
      </c>
      <c r="R102" s="11">
        <v>97</v>
      </c>
      <c r="S102" s="12">
        <f t="shared" si="7"/>
        <v>167.89690721649484</v>
      </c>
    </row>
    <row r="103" spans="1:19" ht="9">
      <c r="A103" s="1">
        <v>10</v>
      </c>
      <c r="B103" s="2" t="s">
        <v>1</v>
      </c>
      <c r="C103" s="1">
        <v>48</v>
      </c>
      <c r="D103" s="4" t="s">
        <v>27</v>
      </c>
      <c r="E103" s="5" t="s">
        <v>218</v>
      </c>
      <c r="F103" s="6" t="s">
        <v>3</v>
      </c>
      <c r="G103" s="7" t="s">
        <v>219</v>
      </c>
      <c r="H103" s="30">
        <f t="shared" si="8"/>
        <v>147</v>
      </c>
      <c r="I103" s="8">
        <f t="shared" si="9"/>
        <v>54</v>
      </c>
      <c r="J103" s="9" t="s">
        <v>12</v>
      </c>
      <c r="K103" s="10">
        <v>0</v>
      </c>
      <c r="L103" s="11">
        <v>0</v>
      </c>
      <c r="M103" s="12">
        <f t="shared" si="5"/>
        <v>0</v>
      </c>
      <c r="N103" s="10">
        <v>7986</v>
      </c>
      <c r="O103" s="11">
        <v>54</v>
      </c>
      <c r="P103" s="12">
        <f t="shared" si="6"/>
        <v>147.88888888888889</v>
      </c>
      <c r="Q103" s="10">
        <v>7986</v>
      </c>
      <c r="R103" s="11">
        <v>54</v>
      </c>
      <c r="S103" s="12">
        <f t="shared" si="7"/>
        <v>147.88888888888889</v>
      </c>
    </row>
    <row r="104" spans="1:19" ht="9">
      <c r="A104" s="1">
        <v>10</v>
      </c>
      <c r="B104" s="2" t="s">
        <v>1</v>
      </c>
      <c r="C104" s="1">
        <v>48</v>
      </c>
      <c r="D104" s="4" t="s">
        <v>9</v>
      </c>
      <c r="E104" s="5" t="s">
        <v>220</v>
      </c>
      <c r="F104" s="6" t="s">
        <v>3</v>
      </c>
      <c r="G104" s="7" t="s">
        <v>221</v>
      </c>
      <c r="H104" s="30">
        <f t="shared" si="8"/>
        <v>161</v>
      </c>
      <c r="I104" s="8">
        <f t="shared" si="9"/>
        <v>43</v>
      </c>
      <c r="J104" s="9" t="s">
        <v>12</v>
      </c>
      <c r="K104" s="10">
        <v>1206</v>
      </c>
      <c r="L104" s="11">
        <v>8</v>
      </c>
      <c r="M104" s="12">
        <f t="shared" si="5"/>
        <v>150.75</v>
      </c>
      <c r="N104" s="10">
        <v>11231</v>
      </c>
      <c r="O104" s="11">
        <v>69</v>
      </c>
      <c r="P104" s="12">
        <f t="shared" si="6"/>
        <v>162.768115942029</v>
      </c>
      <c r="Q104" s="10">
        <v>12437</v>
      </c>
      <c r="R104" s="11">
        <v>77</v>
      </c>
      <c r="S104" s="12">
        <f t="shared" si="7"/>
        <v>161.5194805194805</v>
      </c>
    </row>
    <row r="105" spans="1:19" ht="9">
      <c r="A105" s="1">
        <v>10</v>
      </c>
      <c r="B105" s="2" t="s">
        <v>1</v>
      </c>
      <c r="C105" s="1">
        <v>48</v>
      </c>
      <c r="D105" s="4" t="s">
        <v>23</v>
      </c>
      <c r="E105" s="5" t="s">
        <v>222</v>
      </c>
      <c r="F105" s="6" t="s">
        <v>3</v>
      </c>
      <c r="G105" s="7" t="s">
        <v>223</v>
      </c>
      <c r="H105" s="30">
        <f t="shared" si="8"/>
        <v>172</v>
      </c>
      <c r="I105" s="8">
        <f t="shared" si="9"/>
        <v>34</v>
      </c>
      <c r="J105" s="9" t="s">
        <v>12</v>
      </c>
      <c r="K105" s="10">
        <v>0</v>
      </c>
      <c r="L105" s="11">
        <v>0</v>
      </c>
      <c r="M105" s="12">
        <f t="shared" si="5"/>
        <v>0</v>
      </c>
      <c r="N105" s="10">
        <v>8295</v>
      </c>
      <c r="O105" s="11">
        <v>48</v>
      </c>
      <c r="P105" s="12">
        <f t="shared" si="6"/>
        <v>172.8125</v>
      </c>
      <c r="Q105" s="10">
        <v>8295</v>
      </c>
      <c r="R105" s="11">
        <v>48</v>
      </c>
      <c r="S105" s="12">
        <f t="shared" si="7"/>
        <v>172.8125</v>
      </c>
    </row>
    <row r="106" spans="1:19" ht="9">
      <c r="A106" s="1">
        <v>10</v>
      </c>
      <c r="B106" s="2" t="s">
        <v>1</v>
      </c>
      <c r="C106" s="1">
        <v>205</v>
      </c>
      <c r="D106" s="4" t="s">
        <v>23</v>
      </c>
      <c r="E106" s="5" t="s">
        <v>224</v>
      </c>
      <c r="F106" s="6" t="s">
        <v>3</v>
      </c>
      <c r="G106" s="7" t="s">
        <v>225</v>
      </c>
      <c r="H106" s="30">
        <f t="shared" si="8"/>
        <v>155</v>
      </c>
      <c r="I106" s="8">
        <f t="shared" si="9"/>
        <v>48</v>
      </c>
      <c r="J106" s="9" t="s">
        <v>205</v>
      </c>
      <c r="K106" s="10">
        <v>0</v>
      </c>
      <c r="L106" s="11">
        <v>0</v>
      </c>
      <c r="M106" s="12">
        <f t="shared" si="5"/>
        <v>0</v>
      </c>
      <c r="N106" s="10">
        <v>5143</v>
      </c>
      <c r="O106" s="11">
        <v>33</v>
      </c>
      <c r="P106" s="12">
        <f t="shared" si="6"/>
        <v>155.84848484848484</v>
      </c>
      <c r="Q106" s="10">
        <v>5143</v>
      </c>
      <c r="R106" s="11">
        <v>33</v>
      </c>
      <c r="S106" s="12">
        <f t="shared" si="7"/>
        <v>155.84848484848484</v>
      </c>
    </row>
    <row r="107" spans="1:19" ht="9">
      <c r="A107" s="1">
        <v>10</v>
      </c>
      <c r="B107" s="2" t="s">
        <v>18</v>
      </c>
      <c r="C107" s="1">
        <v>1</v>
      </c>
      <c r="D107" s="4" t="s">
        <v>19</v>
      </c>
      <c r="E107" s="5" t="s">
        <v>1227</v>
      </c>
      <c r="F107" s="6" t="s">
        <v>3</v>
      </c>
      <c r="G107" s="7" t="s">
        <v>1382</v>
      </c>
      <c r="H107" s="30">
        <f t="shared" si="8"/>
        <v>136</v>
      </c>
      <c r="I107" s="8">
        <f t="shared" si="9"/>
        <v>60</v>
      </c>
      <c r="J107" s="9" t="s">
        <v>22</v>
      </c>
      <c r="K107" s="10">
        <v>2869</v>
      </c>
      <c r="L107" s="11">
        <v>21</v>
      </c>
      <c r="M107" s="12">
        <f t="shared" si="5"/>
        <v>136.61904761904762</v>
      </c>
      <c r="N107" s="10">
        <v>0</v>
      </c>
      <c r="O107" s="11">
        <v>0</v>
      </c>
      <c r="P107" s="12">
        <f t="shared" si="6"/>
        <v>0</v>
      </c>
      <c r="Q107" s="10">
        <v>2869</v>
      </c>
      <c r="R107" s="11">
        <v>21</v>
      </c>
      <c r="S107" s="12">
        <f t="shared" si="7"/>
        <v>136.61904761904762</v>
      </c>
    </row>
    <row r="108" spans="1:19" ht="9">
      <c r="A108" s="1">
        <v>10</v>
      </c>
      <c r="B108" s="2" t="s">
        <v>1</v>
      </c>
      <c r="C108" s="1">
        <v>2</v>
      </c>
      <c r="D108" s="4" t="s">
        <v>23</v>
      </c>
      <c r="E108" s="5" t="s">
        <v>226</v>
      </c>
      <c r="F108" s="6" t="s">
        <v>3</v>
      </c>
      <c r="G108" s="7" t="s">
        <v>1383</v>
      </c>
      <c r="H108" s="30">
        <f t="shared" si="8"/>
        <v>152</v>
      </c>
      <c r="I108" s="8">
        <f t="shared" si="9"/>
        <v>50</v>
      </c>
      <c r="J108" s="9" t="s">
        <v>4</v>
      </c>
      <c r="K108" s="10">
        <v>0</v>
      </c>
      <c r="L108" s="11">
        <v>0</v>
      </c>
      <c r="M108" s="12">
        <f t="shared" si="5"/>
        <v>0</v>
      </c>
      <c r="N108" s="6">
        <v>14639</v>
      </c>
      <c r="O108" s="13">
        <v>96</v>
      </c>
      <c r="P108" s="12">
        <f t="shared" si="6"/>
        <v>152.48958333333334</v>
      </c>
      <c r="Q108" s="10">
        <v>14639</v>
      </c>
      <c r="R108" s="11">
        <v>96</v>
      </c>
      <c r="S108" s="12">
        <f t="shared" si="7"/>
        <v>152.48958333333334</v>
      </c>
    </row>
    <row r="109" spans="1:19" ht="9">
      <c r="A109" s="1">
        <v>10</v>
      </c>
      <c r="B109" s="2" t="s">
        <v>1</v>
      </c>
      <c r="C109" s="1">
        <v>2</v>
      </c>
      <c r="D109" s="4" t="s">
        <v>23</v>
      </c>
      <c r="E109" s="5" t="s">
        <v>227</v>
      </c>
      <c r="F109" s="6" t="s">
        <v>48</v>
      </c>
      <c r="G109" s="7" t="s">
        <v>228</v>
      </c>
      <c r="H109" s="30">
        <f t="shared" si="8"/>
        <v>164</v>
      </c>
      <c r="I109" s="8">
        <f t="shared" si="9"/>
        <v>40</v>
      </c>
      <c r="J109" s="9" t="s">
        <v>4</v>
      </c>
      <c r="K109" s="10">
        <v>17890</v>
      </c>
      <c r="L109" s="11">
        <v>109</v>
      </c>
      <c r="M109" s="12">
        <f t="shared" si="5"/>
        <v>164.12844036697248</v>
      </c>
      <c r="N109" s="6">
        <v>5778</v>
      </c>
      <c r="O109" s="13">
        <v>32</v>
      </c>
      <c r="P109" s="12">
        <f t="shared" si="6"/>
        <v>180.5625</v>
      </c>
      <c r="Q109" s="10">
        <v>23668</v>
      </c>
      <c r="R109" s="11">
        <v>141</v>
      </c>
      <c r="S109" s="12">
        <f t="shared" si="7"/>
        <v>167.8581560283688</v>
      </c>
    </row>
    <row r="110" spans="1:19" ht="9">
      <c r="A110" s="1">
        <v>10</v>
      </c>
      <c r="B110" s="2" t="s">
        <v>1</v>
      </c>
      <c r="C110" s="1">
        <v>2</v>
      </c>
      <c r="D110" s="4" t="s">
        <v>23</v>
      </c>
      <c r="E110" s="5" t="s">
        <v>229</v>
      </c>
      <c r="F110" s="6" t="s">
        <v>3</v>
      </c>
      <c r="G110" s="7" t="s">
        <v>1384</v>
      </c>
      <c r="H110" s="30">
        <f t="shared" si="8"/>
        <v>173</v>
      </c>
      <c r="I110" s="8">
        <f t="shared" si="9"/>
        <v>33</v>
      </c>
      <c r="J110" s="9" t="s">
        <v>4</v>
      </c>
      <c r="K110" s="10">
        <v>12158</v>
      </c>
      <c r="L110" s="11">
        <v>70</v>
      </c>
      <c r="M110" s="12">
        <f t="shared" si="5"/>
        <v>173.68571428571428</v>
      </c>
      <c r="N110" s="6">
        <v>9155</v>
      </c>
      <c r="O110" s="13">
        <v>55</v>
      </c>
      <c r="P110" s="12">
        <f t="shared" si="6"/>
        <v>166.45454545454547</v>
      </c>
      <c r="Q110" s="10">
        <v>21313</v>
      </c>
      <c r="R110" s="11">
        <v>125</v>
      </c>
      <c r="S110" s="12">
        <f t="shared" si="7"/>
        <v>170.504</v>
      </c>
    </row>
    <row r="111" spans="1:19" ht="9">
      <c r="A111" s="1">
        <v>10</v>
      </c>
      <c r="B111" s="2" t="s">
        <v>1</v>
      </c>
      <c r="C111" s="1">
        <v>2</v>
      </c>
      <c r="D111" s="4" t="s">
        <v>5</v>
      </c>
      <c r="E111" s="5" t="s">
        <v>230</v>
      </c>
      <c r="F111" s="6" t="s">
        <v>6</v>
      </c>
      <c r="G111" s="7" t="s">
        <v>231</v>
      </c>
      <c r="H111" s="30">
        <f t="shared" si="8"/>
        <v>137</v>
      </c>
      <c r="I111" s="8">
        <f t="shared" si="9"/>
        <v>60</v>
      </c>
      <c r="J111" s="9" t="s">
        <v>4</v>
      </c>
      <c r="K111" s="10">
        <v>5647</v>
      </c>
      <c r="L111" s="11">
        <v>41</v>
      </c>
      <c r="M111" s="12">
        <f t="shared" si="5"/>
        <v>137.73170731707316</v>
      </c>
      <c r="N111" s="10">
        <v>1805</v>
      </c>
      <c r="O111" s="11">
        <v>12</v>
      </c>
      <c r="P111" s="12">
        <f t="shared" si="6"/>
        <v>150.41666666666666</v>
      </c>
      <c r="Q111" s="10">
        <v>7452</v>
      </c>
      <c r="R111" s="11">
        <v>53</v>
      </c>
      <c r="S111" s="12">
        <f t="shared" si="7"/>
        <v>140.60377358490567</v>
      </c>
    </row>
    <row r="112" spans="1:19" ht="9">
      <c r="A112" s="1">
        <v>10</v>
      </c>
      <c r="B112" s="2" t="s">
        <v>1</v>
      </c>
      <c r="C112" s="1">
        <v>589</v>
      </c>
      <c r="D112" s="4" t="s">
        <v>70</v>
      </c>
      <c r="E112" s="5" t="s">
        <v>232</v>
      </c>
      <c r="F112" s="6" t="s">
        <v>3</v>
      </c>
      <c r="G112" s="7" t="s">
        <v>233</v>
      </c>
      <c r="H112" s="30">
        <f t="shared" si="8"/>
        <v>169</v>
      </c>
      <c r="I112" s="8">
        <f t="shared" si="9"/>
        <v>36</v>
      </c>
      <c r="J112" s="9" t="s">
        <v>45</v>
      </c>
      <c r="K112" s="10">
        <v>20314</v>
      </c>
      <c r="L112" s="11">
        <v>120</v>
      </c>
      <c r="M112" s="12">
        <f t="shared" si="5"/>
        <v>169.28333333333333</v>
      </c>
      <c r="N112" s="10">
        <v>12279</v>
      </c>
      <c r="O112" s="11">
        <v>74</v>
      </c>
      <c r="P112" s="12">
        <f t="shared" si="6"/>
        <v>165.93243243243242</v>
      </c>
      <c r="Q112" s="10">
        <v>32593</v>
      </c>
      <c r="R112" s="11">
        <v>194</v>
      </c>
      <c r="S112" s="12">
        <f t="shared" si="7"/>
        <v>168.00515463917526</v>
      </c>
    </row>
    <row r="113" spans="1:19" ht="9">
      <c r="A113" s="1">
        <v>10</v>
      </c>
      <c r="B113" s="2" t="s">
        <v>1</v>
      </c>
      <c r="C113" s="1">
        <v>48</v>
      </c>
      <c r="D113" s="4" t="s">
        <v>32</v>
      </c>
      <c r="E113" s="5" t="s">
        <v>234</v>
      </c>
      <c r="F113" s="6" t="s">
        <v>3</v>
      </c>
      <c r="G113" s="7" t="s">
        <v>1385</v>
      </c>
      <c r="H113" s="30">
        <f t="shared" si="8"/>
        <v>162</v>
      </c>
      <c r="I113" s="8">
        <f t="shared" si="9"/>
        <v>42</v>
      </c>
      <c r="J113" s="9" t="s">
        <v>12</v>
      </c>
      <c r="K113" s="10">
        <v>1275</v>
      </c>
      <c r="L113" s="11">
        <v>8</v>
      </c>
      <c r="M113" s="12">
        <f t="shared" si="5"/>
        <v>159.375</v>
      </c>
      <c r="N113" s="10">
        <v>16118</v>
      </c>
      <c r="O113" s="11">
        <v>99</v>
      </c>
      <c r="P113" s="12">
        <f t="shared" si="6"/>
        <v>162.8080808080808</v>
      </c>
      <c r="Q113" s="10">
        <v>17393</v>
      </c>
      <c r="R113" s="11">
        <v>107</v>
      </c>
      <c r="S113" s="12">
        <f t="shared" si="7"/>
        <v>162.55140186915887</v>
      </c>
    </row>
    <row r="114" spans="1:19" ht="9">
      <c r="A114" s="1">
        <v>10</v>
      </c>
      <c r="B114" s="2" t="s">
        <v>1</v>
      </c>
      <c r="C114" s="1">
        <v>596</v>
      </c>
      <c r="D114" s="4" t="s">
        <v>23</v>
      </c>
      <c r="E114" s="5" t="s">
        <v>235</v>
      </c>
      <c r="F114" s="6" t="s">
        <v>3</v>
      </c>
      <c r="G114" s="7" t="s">
        <v>1386</v>
      </c>
      <c r="H114" s="30">
        <f t="shared" si="8"/>
        <v>191</v>
      </c>
      <c r="I114" s="8">
        <f t="shared" si="9"/>
        <v>19</v>
      </c>
      <c r="J114" s="9" t="s">
        <v>31</v>
      </c>
      <c r="K114" s="10">
        <v>20709</v>
      </c>
      <c r="L114" s="11">
        <v>108</v>
      </c>
      <c r="M114" s="12">
        <f t="shared" si="5"/>
        <v>191.75</v>
      </c>
      <c r="N114" s="10">
        <v>19852</v>
      </c>
      <c r="O114" s="11">
        <v>102</v>
      </c>
      <c r="P114" s="12">
        <f t="shared" si="6"/>
        <v>194.62745098039215</v>
      </c>
      <c r="Q114" s="10">
        <v>40561</v>
      </c>
      <c r="R114" s="11">
        <v>210</v>
      </c>
      <c r="S114" s="12">
        <f t="shared" si="7"/>
        <v>193.14761904761906</v>
      </c>
    </row>
    <row r="115" spans="1:19" ht="9">
      <c r="A115" s="1">
        <v>10</v>
      </c>
      <c r="B115" s="2" t="s">
        <v>1</v>
      </c>
      <c r="C115" s="1">
        <v>205</v>
      </c>
      <c r="D115" s="4" t="s">
        <v>23</v>
      </c>
      <c r="E115" s="5" t="s">
        <v>236</v>
      </c>
      <c r="F115" s="6" t="s">
        <v>3</v>
      </c>
      <c r="G115" s="7" t="s">
        <v>237</v>
      </c>
      <c r="H115" s="30">
        <f t="shared" si="8"/>
        <v>165</v>
      </c>
      <c r="I115" s="8">
        <f t="shared" si="9"/>
        <v>40</v>
      </c>
      <c r="J115" s="9" t="s">
        <v>205</v>
      </c>
      <c r="K115" s="10">
        <v>2479</v>
      </c>
      <c r="L115" s="11">
        <v>15</v>
      </c>
      <c r="M115" s="12">
        <f t="shared" si="5"/>
        <v>165.26666666666668</v>
      </c>
      <c r="N115" s="6">
        <v>12414</v>
      </c>
      <c r="O115" s="13">
        <v>75</v>
      </c>
      <c r="P115" s="12">
        <f t="shared" si="6"/>
        <v>165.52</v>
      </c>
      <c r="Q115" s="10">
        <v>14893</v>
      </c>
      <c r="R115" s="11">
        <v>90</v>
      </c>
      <c r="S115" s="12">
        <f t="shared" si="7"/>
        <v>165.4777777777778</v>
      </c>
    </row>
    <row r="116" spans="1:19" ht="9">
      <c r="A116" s="1">
        <v>10</v>
      </c>
      <c r="B116" s="2" t="s">
        <v>1</v>
      </c>
      <c r="C116" s="1">
        <v>205</v>
      </c>
      <c r="D116" s="4" t="s">
        <v>70</v>
      </c>
      <c r="E116" s="5" t="s">
        <v>238</v>
      </c>
      <c r="F116" s="6" t="s">
        <v>3</v>
      </c>
      <c r="G116" s="7" t="s">
        <v>239</v>
      </c>
      <c r="H116" s="30">
        <f t="shared" si="8"/>
        <v>136</v>
      </c>
      <c r="I116" s="8">
        <f t="shared" si="9"/>
        <v>60</v>
      </c>
      <c r="J116" s="9" t="s">
        <v>205</v>
      </c>
      <c r="K116" s="10">
        <v>0</v>
      </c>
      <c r="L116" s="11">
        <v>0</v>
      </c>
      <c r="M116" s="12">
        <f t="shared" si="5"/>
        <v>0</v>
      </c>
      <c r="N116" s="10">
        <v>9158</v>
      </c>
      <c r="O116" s="11">
        <v>67</v>
      </c>
      <c r="P116" s="12">
        <f t="shared" si="6"/>
        <v>136.6865671641791</v>
      </c>
      <c r="Q116" s="10">
        <v>9158</v>
      </c>
      <c r="R116" s="11">
        <v>67</v>
      </c>
      <c r="S116" s="12">
        <f t="shared" si="7"/>
        <v>136.6865671641791</v>
      </c>
    </row>
    <row r="117" spans="1:19" ht="9">
      <c r="A117" s="1">
        <v>10</v>
      </c>
      <c r="B117" s="2" t="s">
        <v>1</v>
      </c>
      <c r="C117" s="1">
        <v>2</v>
      </c>
      <c r="D117" s="4" t="s">
        <v>240</v>
      </c>
      <c r="E117" s="5" t="s">
        <v>241</v>
      </c>
      <c r="F117" s="6" t="s">
        <v>3</v>
      </c>
      <c r="G117" s="7" t="s">
        <v>242</v>
      </c>
      <c r="H117" s="30" t="str">
        <f t="shared" si="8"/>
        <v>S</v>
      </c>
      <c r="I117" s="8">
        <f t="shared" si="9"/>
        <v>16</v>
      </c>
      <c r="J117" s="9" t="s">
        <v>4</v>
      </c>
      <c r="K117" s="10">
        <v>0</v>
      </c>
      <c r="L117" s="11">
        <v>0</v>
      </c>
      <c r="M117" s="12">
        <f t="shared" si="5"/>
        <v>0</v>
      </c>
      <c r="N117" s="10">
        <v>0</v>
      </c>
      <c r="O117" s="11">
        <v>0</v>
      </c>
      <c r="P117" s="12">
        <f t="shared" si="6"/>
        <v>0</v>
      </c>
      <c r="Q117" s="10">
        <v>0</v>
      </c>
      <c r="R117" s="11">
        <v>0</v>
      </c>
      <c r="S117" s="12">
        <f t="shared" si="7"/>
        <v>0</v>
      </c>
    </row>
    <row r="118" spans="1:19" ht="9">
      <c r="A118" s="1">
        <v>10</v>
      </c>
      <c r="B118" s="2" t="s">
        <v>1</v>
      </c>
      <c r="C118" s="1">
        <v>201</v>
      </c>
      <c r="D118" s="4" t="s">
        <v>5</v>
      </c>
      <c r="E118" s="5" t="s">
        <v>243</v>
      </c>
      <c r="F118" s="6" t="s">
        <v>3</v>
      </c>
      <c r="G118" s="7" t="s">
        <v>244</v>
      </c>
      <c r="H118" s="30">
        <f t="shared" si="8"/>
        <v>162</v>
      </c>
      <c r="I118" s="8">
        <f t="shared" si="9"/>
        <v>42</v>
      </c>
      <c r="J118" s="9" t="s">
        <v>37</v>
      </c>
      <c r="K118" s="10">
        <v>0</v>
      </c>
      <c r="L118" s="11">
        <v>0</v>
      </c>
      <c r="M118" s="12">
        <f t="shared" si="5"/>
        <v>0</v>
      </c>
      <c r="N118" s="10">
        <v>7819</v>
      </c>
      <c r="O118" s="11">
        <v>48</v>
      </c>
      <c r="P118" s="12">
        <f t="shared" si="6"/>
        <v>162.89583333333334</v>
      </c>
      <c r="Q118" s="10">
        <v>7819</v>
      </c>
      <c r="R118" s="11">
        <v>48</v>
      </c>
      <c r="S118" s="12">
        <f t="shared" si="7"/>
        <v>162.89583333333334</v>
      </c>
    </row>
    <row r="119" spans="1:19" ht="9">
      <c r="A119" s="1">
        <v>10</v>
      </c>
      <c r="B119" s="2" t="s">
        <v>56</v>
      </c>
      <c r="C119" s="1">
        <v>58</v>
      </c>
      <c r="D119" s="4" t="s">
        <v>13</v>
      </c>
      <c r="E119" s="5" t="s">
        <v>245</v>
      </c>
      <c r="F119" s="6" t="s">
        <v>3</v>
      </c>
      <c r="G119" s="7" t="s">
        <v>246</v>
      </c>
      <c r="H119" s="30" t="str">
        <f t="shared" si="8"/>
        <v>S</v>
      </c>
      <c r="I119" s="8">
        <f t="shared" si="9"/>
        <v>16</v>
      </c>
      <c r="J119" s="9" t="s">
        <v>59</v>
      </c>
      <c r="K119" s="6">
        <v>1938</v>
      </c>
      <c r="L119" s="13">
        <v>16</v>
      </c>
      <c r="M119" s="12">
        <f t="shared" si="5"/>
        <v>121.125</v>
      </c>
      <c r="N119" s="10">
        <v>0</v>
      </c>
      <c r="O119" s="11">
        <v>0</v>
      </c>
      <c r="P119" s="12">
        <f t="shared" si="6"/>
        <v>0</v>
      </c>
      <c r="Q119" s="10">
        <v>1938</v>
      </c>
      <c r="R119" s="11">
        <v>16</v>
      </c>
      <c r="S119" s="12">
        <f t="shared" si="7"/>
        <v>121.125</v>
      </c>
    </row>
    <row r="120" spans="1:19" ht="9">
      <c r="A120" s="1">
        <v>10</v>
      </c>
      <c r="B120" s="2" t="s">
        <v>1</v>
      </c>
      <c r="C120" s="1">
        <v>596</v>
      </c>
      <c r="D120" s="4" t="s">
        <v>70</v>
      </c>
      <c r="E120" s="5" t="s">
        <v>247</v>
      </c>
      <c r="F120" s="6" t="s">
        <v>3</v>
      </c>
      <c r="G120" s="7" t="s">
        <v>1387</v>
      </c>
      <c r="H120" s="30">
        <f t="shared" si="8"/>
        <v>175</v>
      </c>
      <c r="I120" s="8">
        <f t="shared" si="9"/>
        <v>32</v>
      </c>
      <c r="J120" s="9" t="s">
        <v>31</v>
      </c>
      <c r="K120" s="10">
        <v>31265</v>
      </c>
      <c r="L120" s="11">
        <v>178</v>
      </c>
      <c r="M120" s="12">
        <f t="shared" si="5"/>
        <v>175.64606741573033</v>
      </c>
      <c r="N120" s="10">
        <v>20446</v>
      </c>
      <c r="O120" s="11">
        <v>112</v>
      </c>
      <c r="P120" s="12">
        <f t="shared" si="6"/>
        <v>182.55357142857142</v>
      </c>
      <c r="Q120" s="10">
        <v>51711</v>
      </c>
      <c r="R120" s="11">
        <v>290</v>
      </c>
      <c r="S120" s="12">
        <f t="shared" si="7"/>
        <v>178.31379310344826</v>
      </c>
    </row>
    <row r="121" spans="1:19" ht="9">
      <c r="A121" s="1">
        <v>10</v>
      </c>
      <c r="B121" s="2" t="s">
        <v>1</v>
      </c>
      <c r="C121" s="1">
        <v>48</v>
      </c>
      <c r="D121" s="4" t="s">
        <v>248</v>
      </c>
      <c r="E121" s="5" t="s">
        <v>249</v>
      </c>
      <c r="F121" s="6" t="s">
        <v>3</v>
      </c>
      <c r="G121" s="7" t="s">
        <v>250</v>
      </c>
      <c r="H121" s="30">
        <f t="shared" si="8"/>
        <v>154</v>
      </c>
      <c r="I121" s="8">
        <f t="shared" si="9"/>
        <v>48</v>
      </c>
      <c r="J121" s="9" t="s">
        <v>12</v>
      </c>
      <c r="K121" s="10">
        <v>0</v>
      </c>
      <c r="L121" s="11">
        <v>0</v>
      </c>
      <c r="M121" s="12">
        <f t="shared" si="5"/>
        <v>0</v>
      </c>
      <c r="N121" s="10">
        <v>9291</v>
      </c>
      <c r="O121" s="11">
        <v>60</v>
      </c>
      <c r="P121" s="12">
        <f t="shared" si="6"/>
        <v>154.85</v>
      </c>
      <c r="Q121" s="10">
        <v>9291</v>
      </c>
      <c r="R121" s="11">
        <v>60</v>
      </c>
      <c r="S121" s="12">
        <f t="shared" si="7"/>
        <v>154.85</v>
      </c>
    </row>
    <row r="122" spans="1:19" ht="9">
      <c r="A122" s="1">
        <v>10</v>
      </c>
      <c r="B122" s="2" t="s">
        <v>1</v>
      </c>
      <c r="C122" s="1">
        <v>596</v>
      </c>
      <c r="D122" s="4" t="s">
        <v>211</v>
      </c>
      <c r="E122" s="5" t="s">
        <v>251</v>
      </c>
      <c r="F122" s="6" t="s">
        <v>48</v>
      </c>
      <c r="G122" s="7" t="s">
        <v>252</v>
      </c>
      <c r="H122" s="30">
        <f t="shared" si="8"/>
        <v>156</v>
      </c>
      <c r="I122" s="8">
        <f t="shared" si="9"/>
        <v>47</v>
      </c>
      <c r="J122" s="9" t="s">
        <v>31</v>
      </c>
      <c r="K122" s="6">
        <v>1570</v>
      </c>
      <c r="L122" s="13">
        <v>10</v>
      </c>
      <c r="M122" s="12">
        <f t="shared" si="5"/>
        <v>157</v>
      </c>
      <c r="N122" s="10">
        <v>5643</v>
      </c>
      <c r="O122" s="11">
        <v>36</v>
      </c>
      <c r="P122" s="12">
        <f t="shared" si="6"/>
        <v>156.75</v>
      </c>
      <c r="Q122" s="10">
        <v>7213</v>
      </c>
      <c r="R122" s="11">
        <v>46</v>
      </c>
      <c r="S122" s="12">
        <f t="shared" si="7"/>
        <v>156.80434782608697</v>
      </c>
    </row>
    <row r="123" spans="1:19" ht="9">
      <c r="A123" s="1">
        <v>10</v>
      </c>
      <c r="B123" s="2" t="s">
        <v>1</v>
      </c>
      <c r="C123" s="1">
        <v>596</v>
      </c>
      <c r="D123" s="4" t="s">
        <v>211</v>
      </c>
      <c r="E123" s="5" t="s">
        <v>253</v>
      </c>
      <c r="F123" s="6" t="s">
        <v>3</v>
      </c>
      <c r="G123" s="7" t="s">
        <v>254</v>
      </c>
      <c r="H123" s="30">
        <f t="shared" si="8"/>
        <v>163</v>
      </c>
      <c r="I123" s="8">
        <f t="shared" si="9"/>
        <v>41</v>
      </c>
      <c r="J123" s="9" t="s">
        <v>31</v>
      </c>
      <c r="K123" s="10">
        <v>0</v>
      </c>
      <c r="L123" s="11">
        <v>0</v>
      </c>
      <c r="M123" s="12">
        <f t="shared" si="5"/>
        <v>0</v>
      </c>
      <c r="N123" s="10">
        <v>5885</v>
      </c>
      <c r="O123" s="11">
        <v>36</v>
      </c>
      <c r="P123" s="12">
        <f t="shared" si="6"/>
        <v>163.47222222222223</v>
      </c>
      <c r="Q123" s="10">
        <v>5885</v>
      </c>
      <c r="R123" s="11">
        <v>36</v>
      </c>
      <c r="S123" s="12">
        <f t="shared" si="7"/>
        <v>163.47222222222223</v>
      </c>
    </row>
    <row r="124" spans="1:19" ht="9">
      <c r="A124" s="1">
        <v>10</v>
      </c>
      <c r="B124" s="2" t="s">
        <v>56</v>
      </c>
      <c r="C124" s="1">
        <v>15</v>
      </c>
      <c r="D124" s="4" t="s">
        <v>5</v>
      </c>
      <c r="E124" s="5" t="s">
        <v>255</v>
      </c>
      <c r="F124" s="6" t="s">
        <v>3</v>
      </c>
      <c r="G124" s="7" t="s">
        <v>1424</v>
      </c>
      <c r="H124" s="30">
        <f t="shared" si="8"/>
        <v>158</v>
      </c>
      <c r="I124" s="8">
        <f t="shared" si="9"/>
        <v>45</v>
      </c>
      <c r="J124" s="9" t="s">
        <v>155</v>
      </c>
      <c r="K124" s="10">
        <v>799</v>
      </c>
      <c r="L124" s="11">
        <v>5</v>
      </c>
      <c r="M124" s="12">
        <f t="shared" si="5"/>
        <v>159.8</v>
      </c>
      <c r="N124" s="6">
        <v>13287</v>
      </c>
      <c r="O124" s="13">
        <v>84</v>
      </c>
      <c r="P124" s="12">
        <f t="shared" si="6"/>
        <v>158.17857142857142</v>
      </c>
      <c r="Q124" s="10">
        <v>14086</v>
      </c>
      <c r="R124" s="11">
        <v>89</v>
      </c>
      <c r="S124" s="12">
        <f t="shared" si="7"/>
        <v>158.26966292134833</v>
      </c>
    </row>
    <row r="125" spans="1:19" ht="9">
      <c r="A125" s="1">
        <v>10</v>
      </c>
      <c r="B125" s="2" t="s">
        <v>1</v>
      </c>
      <c r="C125" s="1">
        <v>5</v>
      </c>
      <c r="D125" s="4" t="s">
        <v>19</v>
      </c>
      <c r="E125" s="5" t="s">
        <v>256</v>
      </c>
      <c r="F125" s="6" t="s">
        <v>3</v>
      </c>
      <c r="G125" s="7" t="s">
        <v>257</v>
      </c>
      <c r="H125" s="30" t="str">
        <f t="shared" si="8"/>
        <v>S</v>
      </c>
      <c r="I125" s="8">
        <f t="shared" si="9"/>
        <v>40</v>
      </c>
      <c r="J125" s="9" t="s">
        <v>91</v>
      </c>
      <c r="K125" s="10">
        <v>2375</v>
      </c>
      <c r="L125" s="11">
        <v>16</v>
      </c>
      <c r="M125" s="12">
        <f t="shared" si="5"/>
        <v>148.4375</v>
      </c>
      <c r="N125" s="10">
        <v>0</v>
      </c>
      <c r="O125" s="11">
        <v>0</v>
      </c>
      <c r="P125" s="12">
        <f t="shared" si="6"/>
        <v>0</v>
      </c>
      <c r="Q125" s="10">
        <v>2375</v>
      </c>
      <c r="R125" s="11">
        <v>16</v>
      </c>
      <c r="S125" s="12">
        <f t="shared" si="7"/>
        <v>148.4375</v>
      </c>
    </row>
    <row r="126" spans="1:19" ht="9">
      <c r="A126" s="1">
        <v>10</v>
      </c>
      <c r="B126" s="2" t="s">
        <v>1</v>
      </c>
      <c r="C126" s="1">
        <v>48</v>
      </c>
      <c r="D126" s="4" t="s">
        <v>79</v>
      </c>
      <c r="E126" s="5" t="s">
        <v>258</v>
      </c>
      <c r="F126" s="6" t="s">
        <v>3</v>
      </c>
      <c r="G126" s="7" t="s">
        <v>259</v>
      </c>
      <c r="H126" s="30">
        <f t="shared" si="8"/>
        <v>153</v>
      </c>
      <c r="I126" s="8">
        <f t="shared" si="9"/>
        <v>49</v>
      </c>
      <c r="J126" s="9" t="s">
        <v>12</v>
      </c>
      <c r="K126" s="10">
        <v>0</v>
      </c>
      <c r="L126" s="11">
        <v>0</v>
      </c>
      <c r="M126" s="12">
        <f t="shared" si="5"/>
        <v>0</v>
      </c>
      <c r="N126" s="10">
        <v>15245</v>
      </c>
      <c r="O126" s="11">
        <v>99</v>
      </c>
      <c r="P126" s="12">
        <f t="shared" si="6"/>
        <v>153.989898989899</v>
      </c>
      <c r="Q126" s="10">
        <v>15245</v>
      </c>
      <c r="R126" s="11">
        <v>99</v>
      </c>
      <c r="S126" s="12">
        <f t="shared" si="7"/>
        <v>153.989898989899</v>
      </c>
    </row>
    <row r="127" spans="1:19" ht="9">
      <c r="A127" s="1">
        <v>10</v>
      </c>
      <c r="B127" s="2" t="s">
        <v>1</v>
      </c>
      <c r="C127" s="1">
        <v>207</v>
      </c>
      <c r="D127" s="4" t="s">
        <v>79</v>
      </c>
      <c r="E127" s="5" t="s">
        <v>260</v>
      </c>
      <c r="F127" s="6" t="s">
        <v>3</v>
      </c>
      <c r="G127" s="7" t="s">
        <v>261</v>
      </c>
      <c r="H127" s="30">
        <f t="shared" si="8"/>
        <v>155</v>
      </c>
      <c r="I127" s="8">
        <f t="shared" si="9"/>
        <v>48</v>
      </c>
      <c r="J127" s="9" t="s">
        <v>121</v>
      </c>
      <c r="K127" s="10">
        <v>950</v>
      </c>
      <c r="L127" s="11">
        <v>6</v>
      </c>
      <c r="M127" s="12">
        <f t="shared" si="5"/>
        <v>158.33333333333334</v>
      </c>
      <c r="N127" s="6">
        <v>13527</v>
      </c>
      <c r="O127" s="13">
        <v>87</v>
      </c>
      <c r="P127" s="12">
        <f t="shared" si="6"/>
        <v>155.48275862068965</v>
      </c>
      <c r="Q127" s="10">
        <v>14477</v>
      </c>
      <c r="R127" s="11">
        <v>93</v>
      </c>
      <c r="S127" s="12">
        <f t="shared" si="7"/>
        <v>155.66666666666666</v>
      </c>
    </row>
    <row r="128" spans="1:19" ht="9">
      <c r="A128" s="1">
        <v>10</v>
      </c>
      <c r="B128" s="2" t="s">
        <v>1</v>
      </c>
      <c r="C128" s="1">
        <v>592</v>
      </c>
      <c r="D128" s="4" t="s">
        <v>32</v>
      </c>
      <c r="E128" s="5" t="s">
        <v>262</v>
      </c>
      <c r="F128" s="6" t="s">
        <v>3</v>
      </c>
      <c r="G128" s="7" t="s">
        <v>263</v>
      </c>
      <c r="H128" s="30" t="str">
        <f t="shared" si="8"/>
        <v>S</v>
      </c>
      <c r="I128" s="8">
        <f t="shared" si="9"/>
        <v>16</v>
      </c>
      <c r="J128" s="9" t="s">
        <v>114</v>
      </c>
      <c r="K128" s="10">
        <v>1881</v>
      </c>
      <c r="L128" s="11">
        <v>11</v>
      </c>
      <c r="M128" s="12">
        <f t="shared" si="5"/>
        <v>171</v>
      </c>
      <c r="N128" s="10">
        <v>0</v>
      </c>
      <c r="O128" s="11">
        <v>0</v>
      </c>
      <c r="P128" s="12">
        <f t="shared" si="6"/>
        <v>0</v>
      </c>
      <c r="Q128" s="10">
        <v>1881</v>
      </c>
      <c r="R128" s="11">
        <v>11</v>
      </c>
      <c r="S128" s="12">
        <f t="shared" si="7"/>
        <v>171</v>
      </c>
    </row>
    <row r="129" spans="1:19" ht="9">
      <c r="A129" s="1">
        <v>10</v>
      </c>
      <c r="B129" s="2" t="s">
        <v>1</v>
      </c>
      <c r="C129" s="1">
        <v>592</v>
      </c>
      <c r="D129" s="4" t="s">
        <v>32</v>
      </c>
      <c r="E129" s="5" t="s">
        <v>264</v>
      </c>
      <c r="F129" s="6" t="s">
        <v>3</v>
      </c>
      <c r="G129" s="7" t="s">
        <v>265</v>
      </c>
      <c r="H129" s="30">
        <f t="shared" si="8"/>
        <v>165</v>
      </c>
      <c r="I129" s="8">
        <f t="shared" si="9"/>
        <v>40</v>
      </c>
      <c r="J129" s="9" t="s">
        <v>114</v>
      </c>
      <c r="K129" s="10">
        <v>0</v>
      </c>
      <c r="L129" s="11">
        <v>0</v>
      </c>
      <c r="M129" s="12">
        <f t="shared" si="5"/>
        <v>0</v>
      </c>
      <c r="N129" s="10">
        <v>4462</v>
      </c>
      <c r="O129" s="11">
        <v>27</v>
      </c>
      <c r="P129" s="12">
        <f t="shared" si="6"/>
        <v>165.25925925925927</v>
      </c>
      <c r="Q129" s="10">
        <v>4462</v>
      </c>
      <c r="R129" s="11">
        <v>27</v>
      </c>
      <c r="S129" s="12">
        <f t="shared" si="7"/>
        <v>165.25925925925927</v>
      </c>
    </row>
    <row r="130" spans="1:19" ht="9">
      <c r="A130" s="1">
        <v>10</v>
      </c>
      <c r="B130" s="2" t="s">
        <v>1</v>
      </c>
      <c r="C130" s="1">
        <v>592</v>
      </c>
      <c r="D130" s="4" t="s">
        <v>40</v>
      </c>
      <c r="E130" s="5" t="s">
        <v>266</v>
      </c>
      <c r="F130" s="6" t="s">
        <v>48</v>
      </c>
      <c r="G130" s="7" t="s">
        <v>267</v>
      </c>
      <c r="H130" s="30">
        <f t="shared" si="8"/>
        <v>154</v>
      </c>
      <c r="I130" s="8">
        <f t="shared" si="9"/>
        <v>48</v>
      </c>
      <c r="J130" s="9" t="s">
        <v>114</v>
      </c>
      <c r="K130" s="10">
        <v>13609</v>
      </c>
      <c r="L130" s="11">
        <v>88</v>
      </c>
      <c r="M130" s="12">
        <f t="shared" si="5"/>
        <v>154.64772727272728</v>
      </c>
      <c r="N130" s="10">
        <v>5665</v>
      </c>
      <c r="O130" s="11">
        <v>35</v>
      </c>
      <c r="P130" s="12">
        <f t="shared" si="6"/>
        <v>161.85714285714286</v>
      </c>
      <c r="Q130" s="10">
        <v>19274</v>
      </c>
      <c r="R130" s="11">
        <v>123</v>
      </c>
      <c r="S130" s="12">
        <f t="shared" si="7"/>
        <v>156.6991869918699</v>
      </c>
    </row>
    <row r="131" spans="1:19" ht="9">
      <c r="A131" s="1">
        <v>10</v>
      </c>
      <c r="B131" s="2" t="s">
        <v>1</v>
      </c>
      <c r="C131" s="1">
        <v>592</v>
      </c>
      <c r="D131" s="4" t="s">
        <v>63</v>
      </c>
      <c r="E131" s="5" t="s">
        <v>268</v>
      </c>
      <c r="F131" s="6" t="s">
        <v>6</v>
      </c>
      <c r="G131" s="7" t="s">
        <v>269</v>
      </c>
      <c r="H131" s="30">
        <f t="shared" si="8"/>
        <v>148</v>
      </c>
      <c r="I131" s="8">
        <f t="shared" si="9"/>
        <v>53</v>
      </c>
      <c r="J131" s="9" t="s">
        <v>114</v>
      </c>
      <c r="K131" s="10">
        <v>0</v>
      </c>
      <c r="L131" s="11">
        <v>0</v>
      </c>
      <c r="M131" s="12">
        <f t="shared" si="5"/>
        <v>0</v>
      </c>
      <c r="N131" s="10">
        <v>5777</v>
      </c>
      <c r="O131" s="11">
        <v>39</v>
      </c>
      <c r="P131" s="12">
        <f t="shared" si="6"/>
        <v>148.12820512820514</v>
      </c>
      <c r="Q131" s="10">
        <v>5777</v>
      </c>
      <c r="R131" s="11">
        <v>39</v>
      </c>
      <c r="S131" s="12">
        <f t="shared" si="7"/>
        <v>148.12820512820514</v>
      </c>
    </row>
    <row r="132" spans="1:19" ht="9">
      <c r="A132" s="1">
        <v>10</v>
      </c>
      <c r="B132" s="2" t="s">
        <v>1</v>
      </c>
      <c r="C132" s="1">
        <v>592</v>
      </c>
      <c r="D132" s="4" t="s">
        <v>270</v>
      </c>
      <c r="E132" s="5" t="s">
        <v>271</v>
      </c>
      <c r="F132" s="6" t="s">
        <v>3</v>
      </c>
      <c r="G132" s="7" t="s">
        <v>272</v>
      </c>
      <c r="H132" s="30">
        <f t="shared" si="8"/>
        <v>157</v>
      </c>
      <c r="I132" s="8">
        <f t="shared" si="9"/>
        <v>46</v>
      </c>
      <c r="J132" s="9" t="s">
        <v>114</v>
      </c>
      <c r="K132" s="10">
        <v>12149</v>
      </c>
      <c r="L132" s="11">
        <v>77</v>
      </c>
      <c r="M132" s="12">
        <f t="shared" si="5"/>
        <v>157.7792207792208</v>
      </c>
      <c r="N132" s="10">
        <v>1086</v>
      </c>
      <c r="O132" s="11">
        <v>7</v>
      </c>
      <c r="P132" s="12">
        <f t="shared" si="6"/>
        <v>155.14285714285714</v>
      </c>
      <c r="Q132" s="10">
        <v>13235</v>
      </c>
      <c r="R132" s="11">
        <v>84</v>
      </c>
      <c r="S132" s="12">
        <f t="shared" si="7"/>
        <v>157.5595238095238</v>
      </c>
    </row>
    <row r="133" spans="1:19" ht="9">
      <c r="A133" s="1">
        <v>10</v>
      </c>
      <c r="B133" s="2" t="s">
        <v>1</v>
      </c>
      <c r="C133" s="1">
        <v>48</v>
      </c>
      <c r="D133" s="4" t="s">
        <v>79</v>
      </c>
      <c r="E133" s="5" t="s">
        <v>273</v>
      </c>
      <c r="F133" s="6" t="s">
        <v>3</v>
      </c>
      <c r="G133" s="7" t="s">
        <v>274</v>
      </c>
      <c r="H133" s="30">
        <f t="shared" si="8"/>
        <v>166</v>
      </c>
      <c r="I133" s="8">
        <f t="shared" si="9"/>
        <v>39</v>
      </c>
      <c r="J133" s="9" t="s">
        <v>12</v>
      </c>
      <c r="K133" s="10">
        <v>7805</v>
      </c>
      <c r="L133" s="11">
        <v>47</v>
      </c>
      <c r="M133" s="12">
        <f aca="true" t="shared" si="10" ref="M133:M196">IF(L133=0,0,K133/L133)</f>
        <v>166.06382978723406</v>
      </c>
      <c r="N133" s="10">
        <v>0</v>
      </c>
      <c r="O133" s="11">
        <v>0</v>
      </c>
      <c r="P133" s="12">
        <f aca="true" t="shared" si="11" ref="P133:P196">IF(O133=0,0,N133/O133)</f>
        <v>0</v>
      </c>
      <c r="Q133" s="10">
        <v>7805</v>
      </c>
      <c r="R133" s="11">
        <v>47</v>
      </c>
      <c r="S133" s="12">
        <f aca="true" t="shared" si="12" ref="S133:S196">IF(R133=0,0,Q133/R133)</f>
        <v>166.06382978723406</v>
      </c>
    </row>
    <row r="134" spans="1:19" ht="9">
      <c r="A134" s="1">
        <v>10</v>
      </c>
      <c r="B134" s="2" t="s">
        <v>1</v>
      </c>
      <c r="C134" s="1">
        <v>589</v>
      </c>
      <c r="D134" s="4" t="s">
        <v>79</v>
      </c>
      <c r="E134" s="5" t="s">
        <v>275</v>
      </c>
      <c r="F134" s="6" t="s">
        <v>3</v>
      </c>
      <c r="G134" s="7" t="s">
        <v>276</v>
      </c>
      <c r="H134" s="30">
        <f aca="true" t="shared" si="13" ref="H134:H197">IF(L134&lt;18,IF(R134&lt;18,"S",INT(S134)),INT(M134))</f>
        <v>174</v>
      </c>
      <c r="I134" s="8">
        <f aca="true" t="shared" si="14" ref="I134:I197">IF(ISNUMBER(H134),MIN(INT((215-H134)*0.8),60),IF(D134="04",IF(F134="M.",40,56),IF(F134="M.",16,32)))</f>
        <v>32</v>
      </c>
      <c r="J134" s="9" t="s">
        <v>45</v>
      </c>
      <c r="K134" s="10">
        <v>19222</v>
      </c>
      <c r="L134" s="11">
        <v>110</v>
      </c>
      <c r="M134" s="12">
        <f t="shared" si="10"/>
        <v>174.74545454545455</v>
      </c>
      <c r="N134" s="10">
        <v>48298</v>
      </c>
      <c r="O134" s="11">
        <v>290</v>
      </c>
      <c r="P134" s="12">
        <f t="shared" si="11"/>
        <v>166.5448275862069</v>
      </c>
      <c r="Q134" s="10">
        <v>67520</v>
      </c>
      <c r="R134" s="11">
        <v>400</v>
      </c>
      <c r="S134" s="12">
        <f t="shared" si="12"/>
        <v>168.8</v>
      </c>
    </row>
    <row r="135" spans="1:19" ht="9">
      <c r="A135" s="1">
        <v>10</v>
      </c>
      <c r="B135" s="2" t="s">
        <v>1</v>
      </c>
      <c r="C135" s="1">
        <v>48</v>
      </c>
      <c r="D135" s="4" t="s">
        <v>70</v>
      </c>
      <c r="E135" s="5" t="s">
        <v>277</v>
      </c>
      <c r="F135" s="6" t="s">
        <v>3</v>
      </c>
      <c r="G135" s="7" t="s">
        <v>278</v>
      </c>
      <c r="H135" s="30">
        <f t="shared" si="13"/>
        <v>166</v>
      </c>
      <c r="I135" s="8">
        <f t="shared" si="14"/>
        <v>39</v>
      </c>
      <c r="J135" s="9" t="s">
        <v>12</v>
      </c>
      <c r="K135" s="10">
        <v>0</v>
      </c>
      <c r="L135" s="11">
        <v>0</v>
      </c>
      <c r="M135" s="12">
        <f t="shared" si="10"/>
        <v>0</v>
      </c>
      <c r="N135" s="10">
        <v>10477</v>
      </c>
      <c r="O135" s="11">
        <v>63</v>
      </c>
      <c r="P135" s="12">
        <f t="shared" si="11"/>
        <v>166.3015873015873</v>
      </c>
      <c r="Q135" s="10">
        <v>10477</v>
      </c>
      <c r="R135" s="11">
        <v>63</v>
      </c>
      <c r="S135" s="12">
        <f t="shared" si="12"/>
        <v>166.3015873015873</v>
      </c>
    </row>
    <row r="136" spans="1:19" ht="9">
      <c r="A136" s="1">
        <v>10</v>
      </c>
      <c r="B136" s="2" t="s">
        <v>1</v>
      </c>
      <c r="C136" s="1">
        <v>590</v>
      </c>
      <c r="D136" s="4" t="s">
        <v>19</v>
      </c>
      <c r="E136" s="5" t="s">
        <v>279</v>
      </c>
      <c r="F136" s="6" t="s">
        <v>3</v>
      </c>
      <c r="G136" s="7" t="s">
        <v>280</v>
      </c>
      <c r="H136" s="30">
        <f t="shared" si="13"/>
        <v>175</v>
      </c>
      <c r="I136" s="8">
        <f t="shared" si="14"/>
        <v>32</v>
      </c>
      <c r="J136" s="9" t="s">
        <v>281</v>
      </c>
      <c r="K136" s="10">
        <v>5081</v>
      </c>
      <c r="L136" s="11">
        <v>29</v>
      </c>
      <c r="M136" s="12">
        <f t="shared" si="10"/>
        <v>175.20689655172413</v>
      </c>
      <c r="N136" s="6">
        <v>10535</v>
      </c>
      <c r="O136" s="13">
        <v>63</v>
      </c>
      <c r="P136" s="12">
        <f t="shared" si="11"/>
        <v>167.22222222222223</v>
      </c>
      <c r="Q136" s="10">
        <v>15616</v>
      </c>
      <c r="R136" s="11">
        <v>92</v>
      </c>
      <c r="S136" s="12">
        <f t="shared" si="12"/>
        <v>169.7391304347826</v>
      </c>
    </row>
    <row r="137" spans="1:19" ht="9">
      <c r="A137" s="1">
        <v>10</v>
      </c>
      <c r="B137" s="2" t="s">
        <v>1</v>
      </c>
      <c r="C137" s="1">
        <v>306</v>
      </c>
      <c r="D137" s="4" t="s">
        <v>32</v>
      </c>
      <c r="E137" s="5" t="s">
        <v>282</v>
      </c>
      <c r="F137" s="6" t="s">
        <v>3</v>
      </c>
      <c r="G137" s="7" t="s">
        <v>283</v>
      </c>
      <c r="H137" s="30">
        <f t="shared" si="13"/>
        <v>132</v>
      </c>
      <c r="I137" s="8">
        <f t="shared" si="14"/>
        <v>60</v>
      </c>
      <c r="J137" s="9" t="s">
        <v>8</v>
      </c>
      <c r="K137" s="10">
        <v>0</v>
      </c>
      <c r="L137" s="11">
        <v>0</v>
      </c>
      <c r="M137" s="12">
        <f t="shared" si="10"/>
        <v>0</v>
      </c>
      <c r="N137" s="10">
        <v>5584</v>
      </c>
      <c r="O137" s="11">
        <v>42</v>
      </c>
      <c r="P137" s="12">
        <f t="shared" si="11"/>
        <v>132.95238095238096</v>
      </c>
      <c r="Q137" s="10">
        <v>5584</v>
      </c>
      <c r="R137" s="11">
        <v>42</v>
      </c>
      <c r="S137" s="12">
        <f t="shared" si="12"/>
        <v>132.95238095238096</v>
      </c>
    </row>
    <row r="138" spans="1:19" ht="9">
      <c r="A138" s="1">
        <v>10</v>
      </c>
      <c r="B138" s="2" t="s">
        <v>1</v>
      </c>
      <c r="C138" s="1">
        <v>205</v>
      </c>
      <c r="D138" s="4" t="s">
        <v>79</v>
      </c>
      <c r="E138" s="5" t="s">
        <v>284</v>
      </c>
      <c r="F138" s="6" t="s">
        <v>3</v>
      </c>
      <c r="G138" s="7" t="s">
        <v>285</v>
      </c>
      <c r="H138" s="30">
        <f t="shared" si="13"/>
        <v>171</v>
      </c>
      <c r="I138" s="8">
        <f t="shared" si="14"/>
        <v>35</v>
      </c>
      <c r="J138" s="9" t="s">
        <v>205</v>
      </c>
      <c r="K138" s="10">
        <v>4975</v>
      </c>
      <c r="L138" s="11">
        <v>29</v>
      </c>
      <c r="M138" s="12">
        <f t="shared" si="10"/>
        <v>171.55172413793105</v>
      </c>
      <c r="N138" s="10">
        <v>7641</v>
      </c>
      <c r="O138" s="11">
        <v>46</v>
      </c>
      <c r="P138" s="12">
        <f t="shared" si="11"/>
        <v>166.1086956521739</v>
      </c>
      <c r="Q138" s="10">
        <v>12616</v>
      </c>
      <c r="R138" s="11">
        <v>75</v>
      </c>
      <c r="S138" s="12">
        <f t="shared" si="12"/>
        <v>168.21333333333334</v>
      </c>
    </row>
    <row r="139" spans="1:19" ht="9">
      <c r="A139" s="1">
        <v>10</v>
      </c>
      <c r="B139" s="2" t="s">
        <v>1</v>
      </c>
      <c r="C139" s="1">
        <v>201</v>
      </c>
      <c r="D139" s="4" t="s">
        <v>23</v>
      </c>
      <c r="E139" s="5" t="s">
        <v>286</v>
      </c>
      <c r="F139" s="6" t="s">
        <v>3</v>
      </c>
      <c r="G139" s="7" t="s">
        <v>287</v>
      </c>
      <c r="H139" s="30">
        <f t="shared" si="13"/>
        <v>165</v>
      </c>
      <c r="I139" s="8">
        <f t="shared" si="14"/>
        <v>40</v>
      </c>
      <c r="J139" s="9" t="s">
        <v>37</v>
      </c>
      <c r="K139" s="10">
        <v>0</v>
      </c>
      <c r="L139" s="11">
        <v>0</v>
      </c>
      <c r="M139" s="12">
        <f t="shared" si="10"/>
        <v>0</v>
      </c>
      <c r="N139" s="10">
        <v>6469</v>
      </c>
      <c r="O139" s="11">
        <v>39</v>
      </c>
      <c r="P139" s="12">
        <f t="shared" si="11"/>
        <v>165.87179487179486</v>
      </c>
      <c r="Q139" s="10">
        <v>6469</v>
      </c>
      <c r="R139" s="11">
        <v>39</v>
      </c>
      <c r="S139" s="12">
        <f t="shared" si="12"/>
        <v>165.87179487179486</v>
      </c>
    </row>
    <row r="140" spans="1:19" ht="9">
      <c r="A140" s="1">
        <v>10</v>
      </c>
      <c r="B140" s="2" t="s">
        <v>1</v>
      </c>
      <c r="C140" s="1">
        <v>48</v>
      </c>
      <c r="D140" s="4" t="s">
        <v>40</v>
      </c>
      <c r="E140" s="5" t="s">
        <v>288</v>
      </c>
      <c r="F140" s="6" t="s">
        <v>3</v>
      </c>
      <c r="G140" s="7" t="s">
        <v>289</v>
      </c>
      <c r="H140" s="30">
        <f t="shared" si="13"/>
        <v>154</v>
      </c>
      <c r="I140" s="8">
        <f t="shared" si="14"/>
        <v>48</v>
      </c>
      <c r="J140" s="9" t="s">
        <v>12</v>
      </c>
      <c r="K140" s="10">
        <v>0</v>
      </c>
      <c r="L140" s="11">
        <v>0</v>
      </c>
      <c r="M140" s="12">
        <f t="shared" si="10"/>
        <v>0</v>
      </c>
      <c r="N140" s="6">
        <v>10037</v>
      </c>
      <c r="O140" s="13">
        <v>65</v>
      </c>
      <c r="P140" s="12">
        <f t="shared" si="11"/>
        <v>154.41538461538462</v>
      </c>
      <c r="Q140" s="10">
        <v>10037</v>
      </c>
      <c r="R140" s="11">
        <v>65</v>
      </c>
      <c r="S140" s="12">
        <f t="shared" si="12"/>
        <v>154.41538461538462</v>
      </c>
    </row>
    <row r="141" spans="1:19" ht="9">
      <c r="A141" s="1">
        <v>10</v>
      </c>
      <c r="B141" s="2" t="s">
        <v>1</v>
      </c>
      <c r="C141" s="1">
        <v>48</v>
      </c>
      <c r="D141" s="4" t="s">
        <v>19</v>
      </c>
      <c r="E141" s="5" t="s">
        <v>1228</v>
      </c>
      <c r="F141" s="6" t="s">
        <v>3</v>
      </c>
      <c r="G141" s="7" t="s">
        <v>1229</v>
      </c>
      <c r="H141" s="30">
        <f t="shared" si="13"/>
        <v>121</v>
      </c>
      <c r="I141" s="8">
        <f t="shared" si="14"/>
        <v>60</v>
      </c>
      <c r="J141" s="9" t="s">
        <v>12</v>
      </c>
      <c r="K141" s="10">
        <v>0</v>
      </c>
      <c r="L141" s="11">
        <v>0</v>
      </c>
      <c r="M141" s="12">
        <f t="shared" si="10"/>
        <v>0</v>
      </c>
      <c r="N141" s="10">
        <v>4757</v>
      </c>
      <c r="O141" s="11">
        <v>39</v>
      </c>
      <c r="P141" s="12">
        <f t="shared" si="11"/>
        <v>121.97435897435898</v>
      </c>
      <c r="Q141" s="10">
        <v>4757</v>
      </c>
      <c r="R141" s="11">
        <v>39</v>
      </c>
      <c r="S141" s="12">
        <f t="shared" si="12"/>
        <v>121.97435897435898</v>
      </c>
    </row>
    <row r="142" spans="1:19" ht="9">
      <c r="A142" s="1">
        <v>10</v>
      </c>
      <c r="B142" s="2" t="s">
        <v>56</v>
      </c>
      <c r="C142" s="1">
        <v>1</v>
      </c>
      <c r="D142" s="4" t="s">
        <v>19</v>
      </c>
      <c r="E142" s="5" t="s">
        <v>1276</v>
      </c>
      <c r="F142" s="6" t="s">
        <v>6</v>
      </c>
      <c r="G142" s="7" t="s">
        <v>1277</v>
      </c>
      <c r="H142" s="30" t="str">
        <f t="shared" si="13"/>
        <v>S</v>
      </c>
      <c r="I142" s="8">
        <f t="shared" si="14"/>
        <v>56</v>
      </c>
      <c r="J142" s="9" t="s">
        <v>363</v>
      </c>
      <c r="K142" s="10">
        <v>0</v>
      </c>
      <c r="L142" s="11">
        <v>0</v>
      </c>
      <c r="M142" s="12">
        <f t="shared" si="10"/>
        <v>0</v>
      </c>
      <c r="N142" s="10">
        <v>0</v>
      </c>
      <c r="O142" s="11">
        <v>0</v>
      </c>
      <c r="P142" s="12">
        <f t="shared" si="11"/>
        <v>0</v>
      </c>
      <c r="Q142" s="10">
        <v>0</v>
      </c>
      <c r="R142" s="11">
        <v>0</v>
      </c>
      <c r="S142" s="12">
        <f t="shared" si="12"/>
        <v>0</v>
      </c>
    </row>
    <row r="143" spans="1:19" ht="9">
      <c r="A143" s="1">
        <v>10</v>
      </c>
      <c r="B143" s="2" t="s">
        <v>1</v>
      </c>
      <c r="C143" s="1">
        <v>200</v>
      </c>
      <c r="D143" s="4" t="s">
        <v>5</v>
      </c>
      <c r="E143" s="5" t="s">
        <v>290</v>
      </c>
      <c r="F143" s="6" t="s">
        <v>3</v>
      </c>
      <c r="G143" s="7" t="s">
        <v>291</v>
      </c>
      <c r="H143" s="30">
        <f t="shared" si="13"/>
        <v>155</v>
      </c>
      <c r="I143" s="8">
        <f t="shared" si="14"/>
        <v>48</v>
      </c>
      <c r="J143" s="9" t="s">
        <v>143</v>
      </c>
      <c r="K143" s="10">
        <v>1007</v>
      </c>
      <c r="L143" s="11">
        <v>6</v>
      </c>
      <c r="M143" s="12">
        <f t="shared" si="10"/>
        <v>167.83333333333334</v>
      </c>
      <c r="N143" s="6">
        <v>19695</v>
      </c>
      <c r="O143" s="13">
        <v>127</v>
      </c>
      <c r="P143" s="12">
        <f t="shared" si="11"/>
        <v>155.07874015748033</v>
      </c>
      <c r="Q143" s="10">
        <v>20702</v>
      </c>
      <c r="R143" s="11">
        <v>133</v>
      </c>
      <c r="S143" s="12">
        <f t="shared" si="12"/>
        <v>155.65413533834587</v>
      </c>
    </row>
    <row r="144" spans="1:19" ht="9">
      <c r="A144" s="1">
        <v>10</v>
      </c>
      <c r="B144" s="2" t="s">
        <v>1</v>
      </c>
      <c r="C144" s="1">
        <v>592</v>
      </c>
      <c r="D144" s="4" t="s">
        <v>19</v>
      </c>
      <c r="E144" s="5" t="s">
        <v>1230</v>
      </c>
      <c r="F144" s="6" t="s">
        <v>3</v>
      </c>
      <c r="G144" s="7" t="s">
        <v>1231</v>
      </c>
      <c r="H144" s="30">
        <f t="shared" si="13"/>
        <v>135</v>
      </c>
      <c r="I144" s="8">
        <f t="shared" si="14"/>
        <v>60</v>
      </c>
      <c r="J144" s="9" t="s">
        <v>114</v>
      </c>
      <c r="K144" s="10">
        <v>0</v>
      </c>
      <c r="L144" s="11">
        <v>0</v>
      </c>
      <c r="M144" s="12">
        <f t="shared" si="10"/>
        <v>0</v>
      </c>
      <c r="N144" s="10">
        <v>6098</v>
      </c>
      <c r="O144" s="11">
        <v>45</v>
      </c>
      <c r="P144" s="12">
        <f t="shared" si="11"/>
        <v>135.51111111111112</v>
      </c>
      <c r="Q144" s="10">
        <v>6098</v>
      </c>
      <c r="R144" s="11">
        <v>45</v>
      </c>
      <c r="S144" s="12">
        <f t="shared" si="12"/>
        <v>135.51111111111112</v>
      </c>
    </row>
    <row r="145" spans="1:19" ht="9">
      <c r="A145" s="1">
        <v>10</v>
      </c>
      <c r="B145" s="2" t="s">
        <v>1</v>
      </c>
      <c r="C145" s="1">
        <v>596</v>
      </c>
      <c r="D145" s="4" t="s">
        <v>32</v>
      </c>
      <c r="E145" s="5" t="s">
        <v>292</v>
      </c>
      <c r="F145" s="6" t="s">
        <v>3</v>
      </c>
      <c r="G145" s="7" t="s">
        <v>293</v>
      </c>
      <c r="H145" s="30">
        <f t="shared" si="13"/>
        <v>181</v>
      </c>
      <c r="I145" s="8">
        <f t="shared" si="14"/>
        <v>27</v>
      </c>
      <c r="J145" s="9" t="s">
        <v>31</v>
      </c>
      <c r="K145" s="10">
        <v>33906</v>
      </c>
      <c r="L145" s="11">
        <v>187</v>
      </c>
      <c r="M145" s="12">
        <f t="shared" si="10"/>
        <v>181.31550802139037</v>
      </c>
      <c r="N145" s="10">
        <v>811</v>
      </c>
      <c r="O145" s="11">
        <v>4</v>
      </c>
      <c r="P145" s="12">
        <f t="shared" si="11"/>
        <v>202.75</v>
      </c>
      <c r="Q145" s="10">
        <v>34717</v>
      </c>
      <c r="R145" s="11">
        <v>191</v>
      </c>
      <c r="S145" s="12">
        <f t="shared" si="12"/>
        <v>181.76439790575915</v>
      </c>
    </row>
    <row r="146" spans="1:19" ht="9">
      <c r="A146" s="1">
        <v>10</v>
      </c>
      <c r="B146" s="2" t="s">
        <v>1</v>
      </c>
      <c r="C146" s="1">
        <v>112</v>
      </c>
      <c r="D146" s="4" t="s">
        <v>19</v>
      </c>
      <c r="E146" s="5" t="s">
        <v>294</v>
      </c>
      <c r="F146" s="6" t="s">
        <v>3</v>
      </c>
      <c r="G146" s="7" t="s">
        <v>295</v>
      </c>
      <c r="H146" s="30">
        <f t="shared" si="13"/>
        <v>151</v>
      </c>
      <c r="I146" s="8">
        <f t="shared" si="14"/>
        <v>51</v>
      </c>
      <c r="J146" s="9" t="s">
        <v>110</v>
      </c>
      <c r="K146" s="10">
        <v>1720</v>
      </c>
      <c r="L146" s="11">
        <v>11</v>
      </c>
      <c r="M146" s="12">
        <f t="shared" si="10"/>
        <v>156.36363636363637</v>
      </c>
      <c r="N146" s="6">
        <v>2363</v>
      </c>
      <c r="O146" s="13">
        <v>16</v>
      </c>
      <c r="P146" s="12">
        <f t="shared" si="11"/>
        <v>147.6875</v>
      </c>
      <c r="Q146" s="10">
        <v>4083</v>
      </c>
      <c r="R146" s="11">
        <v>27</v>
      </c>
      <c r="S146" s="12">
        <f t="shared" si="12"/>
        <v>151.22222222222223</v>
      </c>
    </row>
    <row r="147" spans="1:19" ht="9">
      <c r="A147" s="1">
        <v>10</v>
      </c>
      <c r="B147" s="2" t="s">
        <v>1</v>
      </c>
      <c r="C147" s="1">
        <v>2</v>
      </c>
      <c r="D147" s="4" t="s">
        <v>32</v>
      </c>
      <c r="E147" s="5" t="s">
        <v>296</v>
      </c>
      <c r="F147" s="6" t="s">
        <v>48</v>
      </c>
      <c r="G147" s="7" t="s">
        <v>297</v>
      </c>
      <c r="H147" s="30">
        <f t="shared" si="13"/>
        <v>117</v>
      </c>
      <c r="I147" s="8">
        <f t="shared" si="14"/>
        <v>60</v>
      </c>
      <c r="J147" s="9" t="s">
        <v>4</v>
      </c>
      <c r="K147" s="10">
        <v>0</v>
      </c>
      <c r="L147" s="11">
        <v>0</v>
      </c>
      <c r="M147" s="12">
        <f t="shared" si="10"/>
        <v>0</v>
      </c>
      <c r="N147" s="10">
        <v>12701</v>
      </c>
      <c r="O147" s="11">
        <v>108</v>
      </c>
      <c r="P147" s="12">
        <f t="shared" si="11"/>
        <v>117.60185185185185</v>
      </c>
      <c r="Q147" s="10">
        <v>12701</v>
      </c>
      <c r="R147" s="11">
        <v>108</v>
      </c>
      <c r="S147" s="12">
        <f t="shared" si="12"/>
        <v>117.60185185185185</v>
      </c>
    </row>
    <row r="148" spans="1:19" ht="9">
      <c r="A148" s="1">
        <v>10</v>
      </c>
      <c r="B148" s="2" t="s">
        <v>1</v>
      </c>
      <c r="C148" s="1">
        <v>48</v>
      </c>
      <c r="D148" s="4" t="s">
        <v>79</v>
      </c>
      <c r="E148" s="5" t="s">
        <v>298</v>
      </c>
      <c r="F148" s="6" t="s">
        <v>3</v>
      </c>
      <c r="G148" s="7" t="s">
        <v>299</v>
      </c>
      <c r="H148" s="30">
        <f t="shared" si="13"/>
        <v>153</v>
      </c>
      <c r="I148" s="8">
        <f t="shared" si="14"/>
        <v>49</v>
      </c>
      <c r="J148" s="9" t="s">
        <v>12</v>
      </c>
      <c r="K148" s="10">
        <v>0</v>
      </c>
      <c r="L148" s="11">
        <v>0</v>
      </c>
      <c r="M148" s="12">
        <f t="shared" si="10"/>
        <v>0</v>
      </c>
      <c r="N148" s="10">
        <v>17468</v>
      </c>
      <c r="O148" s="11">
        <v>114</v>
      </c>
      <c r="P148" s="12">
        <f t="shared" si="11"/>
        <v>153.2280701754386</v>
      </c>
      <c r="Q148" s="10">
        <v>17468</v>
      </c>
      <c r="R148" s="11">
        <v>114</v>
      </c>
      <c r="S148" s="12">
        <f t="shared" si="12"/>
        <v>153.2280701754386</v>
      </c>
    </row>
    <row r="149" spans="1:19" ht="9">
      <c r="A149" s="1">
        <v>10</v>
      </c>
      <c r="B149" s="2" t="s">
        <v>1</v>
      </c>
      <c r="C149" s="1">
        <v>201</v>
      </c>
      <c r="D149" s="4" t="s">
        <v>2</v>
      </c>
      <c r="E149" s="5" t="s">
        <v>300</v>
      </c>
      <c r="F149" s="6" t="s">
        <v>3</v>
      </c>
      <c r="G149" s="7" t="s">
        <v>301</v>
      </c>
      <c r="H149" s="30" t="str">
        <f t="shared" si="13"/>
        <v>S</v>
      </c>
      <c r="I149" s="8">
        <f t="shared" si="14"/>
        <v>16</v>
      </c>
      <c r="J149" s="9" t="s">
        <v>37</v>
      </c>
      <c r="K149" s="10">
        <v>0</v>
      </c>
      <c r="L149" s="11">
        <v>0</v>
      </c>
      <c r="M149" s="12">
        <f t="shared" si="10"/>
        <v>0</v>
      </c>
      <c r="N149" s="10">
        <v>0</v>
      </c>
      <c r="O149" s="11">
        <v>0</v>
      </c>
      <c r="P149" s="12">
        <f t="shared" si="11"/>
        <v>0</v>
      </c>
      <c r="Q149" s="10">
        <v>0</v>
      </c>
      <c r="R149" s="11">
        <v>0</v>
      </c>
      <c r="S149" s="12">
        <f t="shared" si="12"/>
        <v>0</v>
      </c>
    </row>
    <row r="150" spans="1:19" ht="9">
      <c r="A150" s="1">
        <v>10</v>
      </c>
      <c r="B150" s="2" t="s">
        <v>1</v>
      </c>
      <c r="C150" s="1">
        <v>205</v>
      </c>
      <c r="D150" s="4" t="s">
        <v>32</v>
      </c>
      <c r="E150" s="5" t="s">
        <v>302</v>
      </c>
      <c r="F150" s="6" t="s">
        <v>3</v>
      </c>
      <c r="G150" s="7" t="s">
        <v>303</v>
      </c>
      <c r="H150" s="30">
        <f t="shared" si="13"/>
        <v>132</v>
      </c>
      <c r="I150" s="8">
        <f t="shared" si="14"/>
        <v>60</v>
      </c>
      <c r="J150" s="9" t="s">
        <v>205</v>
      </c>
      <c r="K150" s="10">
        <v>0</v>
      </c>
      <c r="L150" s="11">
        <v>0</v>
      </c>
      <c r="M150" s="12">
        <f t="shared" si="10"/>
        <v>0</v>
      </c>
      <c r="N150" s="10">
        <v>8453</v>
      </c>
      <c r="O150" s="11">
        <v>64</v>
      </c>
      <c r="P150" s="12">
        <f t="shared" si="11"/>
        <v>132.078125</v>
      </c>
      <c r="Q150" s="10">
        <v>8453</v>
      </c>
      <c r="R150" s="11">
        <v>64</v>
      </c>
      <c r="S150" s="12">
        <f t="shared" si="12"/>
        <v>132.078125</v>
      </c>
    </row>
    <row r="151" spans="1:19" ht="9">
      <c r="A151" s="1">
        <v>10</v>
      </c>
      <c r="B151" s="2" t="s">
        <v>1</v>
      </c>
      <c r="C151" s="1">
        <v>48</v>
      </c>
      <c r="D151" s="4" t="s">
        <v>240</v>
      </c>
      <c r="E151" s="5" t="s">
        <v>304</v>
      </c>
      <c r="F151" s="6" t="s">
        <v>48</v>
      </c>
      <c r="G151" s="7" t="s">
        <v>305</v>
      </c>
      <c r="H151" s="30">
        <f t="shared" si="13"/>
        <v>136</v>
      </c>
      <c r="I151" s="8">
        <f t="shared" si="14"/>
        <v>60</v>
      </c>
      <c r="J151" s="9" t="s">
        <v>12</v>
      </c>
      <c r="K151" s="6">
        <v>1247</v>
      </c>
      <c r="L151" s="13">
        <v>10</v>
      </c>
      <c r="M151" s="12">
        <f t="shared" si="10"/>
        <v>124.7</v>
      </c>
      <c r="N151" s="10">
        <v>13199</v>
      </c>
      <c r="O151" s="11">
        <v>96</v>
      </c>
      <c r="P151" s="12">
        <f t="shared" si="11"/>
        <v>137.48958333333334</v>
      </c>
      <c r="Q151" s="10">
        <v>14446</v>
      </c>
      <c r="R151" s="11">
        <v>106</v>
      </c>
      <c r="S151" s="12">
        <f t="shared" si="12"/>
        <v>136.28301886792454</v>
      </c>
    </row>
    <row r="152" spans="1:19" ht="9">
      <c r="A152" s="1">
        <v>10</v>
      </c>
      <c r="B152" s="2" t="s">
        <v>1</v>
      </c>
      <c r="C152" s="1">
        <v>18</v>
      </c>
      <c r="D152" s="4" t="s">
        <v>23</v>
      </c>
      <c r="E152" s="5" t="s">
        <v>306</v>
      </c>
      <c r="F152" s="6" t="s">
        <v>3</v>
      </c>
      <c r="G152" s="7" t="s">
        <v>307</v>
      </c>
      <c r="H152" s="30">
        <f t="shared" si="13"/>
        <v>171</v>
      </c>
      <c r="I152" s="8">
        <f t="shared" si="14"/>
        <v>35</v>
      </c>
      <c r="J152" s="9" t="s">
        <v>86</v>
      </c>
      <c r="K152" s="10">
        <v>8390</v>
      </c>
      <c r="L152" s="11">
        <v>49</v>
      </c>
      <c r="M152" s="12">
        <f t="shared" si="10"/>
        <v>171.22448979591837</v>
      </c>
      <c r="N152" s="6">
        <v>2568</v>
      </c>
      <c r="O152" s="13">
        <v>14</v>
      </c>
      <c r="P152" s="12">
        <f t="shared" si="11"/>
        <v>183.42857142857142</v>
      </c>
      <c r="Q152" s="10">
        <v>10958</v>
      </c>
      <c r="R152" s="11">
        <v>63</v>
      </c>
      <c r="S152" s="12">
        <f t="shared" si="12"/>
        <v>173.93650793650792</v>
      </c>
    </row>
    <row r="153" spans="1:19" ht="9">
      <c r="A153" s="1">
        <v>10</v>
      </c>
      <c r="B153" s="2" t="s">
        <v>1</v>
      </c>
      <c r="C153" s="1">
        <v>592</v>
      </c>
      <c r="D153" s="4" t="s">
        <v>40</v>
      </c>
      <c r="E153" s="5" t="s">
        <v>308</v>
      </c>
      <c r="F153" s="6" t="s">
        <v>3</v>
      </c>
      <c r="G153" s="7" t="s">
        <v>309</v>
      </c>
      <c r="H153" s="30">
        <f t="shared" si="13"/>
        <v>171</v>
      </c>
      <c r="I153" s="8">
        <f t="shared" si="14"/>
        <v>35</v>
      </c>
      <c r="J153" s="9" t="s">
        <v>114</v>
      </c>
      <c r="K153" s="10">
        <v>6701</v>
      </c>
      <c r="L153" s="11">
        <v>39</v>
      </c>
      <c r="M153" s="12">
        <f t="shared" si="10"/>
        <v>171.82051282051282</v>
      </c>
      <c r="N153" s="6">
        <v>11839</v>
      </c>
      <c r="O153" s="13">
        <v>69</v>
      </c>
      <c r="P153" s="12">
        <f t="shared" si="11"/>
        <v>171.57971014492753</v>
      </c>
      <c r="Q153" s="10">
        <v>18540</v>
      </c>
      <c r="R153" s="11">
        <v>108</v>
      </c>
      <c r="S153" s="12">
        <f t="shared" si="12"/>
        <v>171.66666666666666</v>
      </c>
    </row>
    <row r="154" spans="1:19" ht="9">
      <c r="A154" s="1">
        <v>10</v>
      </c>
      <c r="B154" s="2" t="s">
        <v>1</v>
      </c>
      <c r="C154" s="1">
        <v>48</v>
      </c>
      <c r="D154" s="4" t="s">
        <v>211</v>
      </c>
      <c r="E154" s="5" t="s">
        <v>310</v>
      </c>
      <c r="F154" s="6" t="s">
        <v>3</v>
      </c>
      <c r="G154" s="7" t="s">
        <v>311</v>
      </c>
      <c r="H154" s="30">
        <f t="shared" si="13"/>
        <v>175</v>
      </c>
      <c r="I154" s="8">
        <f t="shared" si="14"/>
        <v>32</v>
      </c>
      <c r="J154" s="9" t="s">
        <v>12</v>
      </c>
      <c r="K154" s="10">
        <v>20886</v>
      </c>
      <c r="L154" s="11">
        <v>119</v>
      </c>
      <c r="M154" s="12">
        <f t="shared" si="10"/>
        <v>175.51260504201682</v>
      </c>
      <c r="N154" s="6">
        <v>34412</v>
      </c>
      <c r="O154" s="13">
        <v>189</v>
      </c>
      <c r="P154" s="12">
        <f t="shared" si="11"/>
        <v>182.07407407407408</v>
      </c>
      <c r="Q154" s="10">
        <v>55298</v>
      </c>
      <c r="R154" s="11">
        <v>308</v>
      </c>
      <c r="S154" s="12">
        <f t="shared" si="12"/>
        <v>179.53896103896105</v>
      </c>
    </row>
    <row r="155" spans="1:19" ht="9">
      <c r="A155" s="1">
        <v>10</v>
      </c>
      <c r="B155" s="2" t="s">
        <v>1</v>
      </c>
      <c r="C155" s="1">
        <v>48</v>
      </c>
      <c r="D155" s="4" t="s">
        <v>2</v>
      </c>
      <c r="E155" s="5" t="s">
        <v>312</v>
      </c>
      <c r="F155" s="6" t="s">
        <v>3</v>
      </c>
      <c r="G155" s="7" t="s">
        <v>313</v>
      </c>
      <c r="H155" s="30">
        <f t="shared" si="13"/>
        <v>145</v>
      </c>
      <c r="I155" s="8">
        <f t="shared" si="14"/>
        <v>56</v>
      </c>
      <c r="J155" s="9" t="s">
        <v>12</v>
      </c>
      <c r="K155" s="10">
        <v>0</v>
      </c>
      <c r="L155" s="11">
        <v>0</v>
      </c>
      <c r="M155" s="12">
        <f t="shared" si="10"/>
        <v>0</v>
      </c>
      <c r="N155" s="6">
        <v>3063</v>
      </c>
      <c r="O155" s="13">
        <v>21</v>
      </c>
      <c r="P155" s="12">
        <f t="shared" si="11"/>
        <v>145.85714285714286</v>
      </c>
      <c r="Q155" s="10">
        <v>3063</v>
      </c>
      <c r="R155" s="11">
        <v>21</v>
      </c>
      <c r="S155" s="12">
        <f t="shared" si="12"/>
        <v>145.85714285714286</v>
      </c>
    </row>
    <row r="156" spans="1:19" ht="9">
      <c r="A156" s="1">
        <v>10</v>
      </c>
      <c r="B156" s="2" t="s">
        <v>1</v>
      </c>
      <c r="C156" s="1">
        <v>592</v>
      </c>
      <c r="D156" s="4" t="s">
        <v>32</v>
      </c>
      <c r="E156" s="5" t="s">
        <v>314</v>
      </c>
      <c r="F156" s="6" t="s">
        <v>3</v>
      </c>
      <c r="G156" s="7" t="s">
        <v>315</v>
      </c>
      <c r="H156" s="30">
        <f t="shared" si="13"/>
        <v>160</v>
      </c>
      <c r="I156" s="8">
        <f t="shared" si="14"/>
        <v>44</v>
      </c>
      <c r="J156" s="9" t="s">
        <v>114</v>
      </c>
      <c r="K156" s="10">
        <v>1397</v>
      </c>
      <c r="L156" s="11">
        <v>8</v>
      </c>
      <c r="M156" s="12">
        <f t="shared" si="10"/>
        <v>174.625</v>
      </c>
      <c r="N156" s="6">
        <v>2289</v>
      </c>
      <c r="O156" s="13">
        <v>15</v>
      </c>
      <c r="P156" s="12">
        <f t="shared" si="11"/>
        <v>152.6</v>
      </c>
      <c r="Q156" s="10">
        <v>3686</v>
      </c>
      <c r="R156" s="11">
        <v>23</v>
      </c>
      <c r="S156" s="12">
        <f t="shared" si="12"/>
        <v>160.2608695652174</v>
      </c>
    </row>
    <row r="157" spans="1:19" ht="9">
      <c r="A157" s="1">
        <v>10</v>
      </c>
      <c r="B157" s="2" t="s">
        <v>1</v>
      </c>
      <c r="C157" s="1">
        <v>207</v>
      </c>
      <c r="D157" s="4" t="s">
        <v>79</v>
      </c>
      <c r="E157" s="5" t="s">
        <v>317</v>
      </c>
      <c r="F157" s="6" t="s">
        <v>3</v>
      </c>
      <c r="G157" s="7" t="s">
        <v>318</v>
      </c>
      <c r="H157" s="30">
        <f t="shared" si="13"/>
        <v>166</v>
      </c>
      <c r="I157" s="8">
        <f t="shared" si="14"/>
        <v>39</v>
      </c>
      <c r="J157" s="9" t="s">
        <v>121</v>
      </c>
      <c r="K157" s="10">
        <v>1441</v>
      </c>
      <c r="L157" s="11">
        <v>9</v>
      </c>
      <c r="M157" s="12">
        <f t="shared" si="10"/>
        <v>160.11111111111111</v>
      </c>
      <c r="N157" s="10">
        <v>21019</v>
      </c>
      <c r="O157" s="11">
        <v>126</v>
      </c>
      <c r="P157" s="12">
        <f t="shared" si="11"/>
        <v>166.81746031746033</v>
      </c>
      <c r="Q157" s="10">
        <v>22460</v>
      </c>
      <c r="R157" s="11">
        <v>135</v>
      </c>
      <c r="S157" s="12">
        <f t="shared" si="12"/>
        <v>166.37037037037038</v>
      </c>
    </row>
    <row r="158" spans="1:19" ht="9">
      <c r="A158" s="1">
        <v>10</v>
      </c>
      <c r="B158" s="2" t="s">
        <v>1</v>
      </c>
      <c r="C158" s="1">
        <v>207</v>
      </c>
      <c r="D158" s="4" t="s">
        <v>19</v>
      </c>
      <c r="E158" s="5" t="s">
        <v>319</v>
      </c>
      <c r="F158" s="6" t="s">
        <v>3</v>
      </c>
      <c r="G158" s="7" t="s">
        <v>320</v>
      </c>
      <c r="H158" s="30">
        <f t="shared" si="13"/>
        <v>148</v>
      </c>
      <c r="I158" s="8">
        <f t="shared" si="14"/>
        <v>53</v>
      </c>
      <c r="J158" s="9" t="s">
        <v>121</v>
      </c>
      <c r="K158" s="10">
        <v>0</v>
      </c>
      <c r="L158" s="11">
        <v>0</v>
      </c>
      <c r="M158" s="12">
        <f t="shared" si="10"/>
        <v>0</v>
      </c>
      <c r="N158" s="6">
        <v>8906</v>
      </c>
      <c r="O158" s="13">
        <v>60</v>
      </c>
      <c r="P158" s="12">
        <f t="shared" si="11"/>
        <v>148.43333333333334</v>
      </c>
      <c r="Q158" s="10">
        <v>8906</v>
      </c>
      <c r="R158" s="11">
        <v>60</v>
      </c>
      <c r="S158" s="12">
        <f t="shared" si="12"/>
        <v>148.43333333333334</v>
      </c>
    </row>
    <row r="159" spans="1:19" ht="9">
      <c r="A159" s="1">
        <v>10</v>
      </c>
      <c r="B159" s="2" t="s">
        <v>1</v>
      </c>
      <c r="C159" s="1">
        <v>207</v>
      </c>
      <c r="D159" s="4" t="s">
        <v>19</v>
      </c>
      <c r="E159" s="5" t="s">
        <v>321</v>
      </c>
      <c r="F159" s="6" t="s">
        <v>3</v>
      </c>
      <c r="G159" s="7" t="s">
        <v>322</v>
      </c>
      <c r="H159" s="30">
        <f t="shared" si="13"/>
        <v>145</v>
      </c>
      <c r="I159" s="8">
        <f t="shared" si="14"/>
        <v>56</v>
      </c>
      <c r="J159" s="9" t="s">
        <v>121</v>
      </c>
      <c r="K159" s="10">
        <v>0</v>
      </c>
      <c r="L159" s="11">
        <v>0</v>
      </c>
      <c r="M159" s="12">
        <f t="shared" si="10"/>
        <v>0</v>
      </c>
      <c r="N159" s="10">
        <v>9610</v>
      </c>
      <c r="O159" s="11">
        <v>66</v>
      </c>
      <c r="P159" s="12">
        <f t="shared" si="11"/>
        <v>145.6060606060606</v>
      </c>
      <c r="Q159" s="10">
        <v>9610</v>
      </c>
      <c r="R159" s="11">
        <v>66</v>
      </c>
      <c r="S159" s="12">
        <f t="shared" si="12"/>
        <v>145.6060606060606</v>
      </c>
    </row>
    <row r="160" spans="1:19" ht="9">
      <c r="A160" s="1">
        <v>10</v>
      </c>
      <c r="B160" s="2" t="s">
        <v>1</v>
      </c>
      <c r="C160" s="1">
        <v>207</v>
      </c>
      <c r="D160" s="4" t="s">
        <v>19</v>
      </c>
      <c r="E160" s="5" t="s">
        <v>323</v>
      </c>
      <c r="F160" s="6" t="s">
        <v>3</v>
      </c>
      <c r="G160" s="7" t="s">
        <v>324</v>
      </c>
      <c r="H160" s="30">
        <f t="shared" si="13"/>
        <v>141</v>
      </c>
      <c r="I160" s="8">
        <f t="shared" si="14"/>
        <v>59</v>
      </c>
      <c r="J160" s="9" t="s">
        <v>121</v>
      </c>
      <c r="K160" s="10">
        <v>0</v>
      </c>
      <c r="L160" s="11">
        <v>0</v>
      </c>
      <c r="M160" s="12">
        <f t="shared" si="10"/>
        <v>0</v>
      </c>
      <c r="N160" s="10">
        <v>5924</v>
      </c>
      <c r="O160" s="11">
        <v>42</v>
      </c>
      <c r="P160" s="12">
        <f t="shared" si="11"/>
        <v>141.04761904761904</v>
      </c>
      <c r="Q160" s="10">
        <v>5924</v>
      </c>
      <c r="R160" s="11">
        <v>42</v>
      </c>
      <c r="S160" s="12">
        <f t="shared" si="12"/>
        <v>141.04761904761904</v>
      </c>
    </row>
    <row r="161" spans="1:19" ht="9">
      <c r="A161" s="1">
        <v>10</v>
      </c>
      <c r="B161" s="2" t="s">
        <v>1</v>
      </c>
      <c r="C161" s="1">
        <v>201</v>
      </c>
      <c r="D161" s="4" t="s">
        <v>23</v>
      </c>
      <c r="E161" s="5" t="s">
        <v>325</v>
      </c>
      <c r="F161" s="6" t="s">
        <v>3</v>
      </c>
      <c r="G161" s="7" t="s">
        <v>326</v>
      </c>
      <c r="H161" s="30">
        <f t="shared" si="13"/>
        <v>154</v>
      </c>
      <c r="I161" s="8">
        <f t="shared" si="14"/>
        <v>48</v>
      </c>
      <c r="J161" s="9" t="s">
        <v>37</v>
      </c>
      <c r="K161" s="10">
        <v>0</v>
      </c>
      <c r="L161" s="11">
        <v>0</v>
      </c>
      <c r="M161" s="12">
        <f t="shared" si="10"/>
        <v>0</v>
      </c>
      <c r="N161" s="6">
        <v>10188</v>
      </c>
      <c r="O161" s="13">
        <v>66</v>
      </c>
      <c r="P161" s="12">
        <f t="shared" si="11"/>
        <v>154.36363636363637</v>
      </c>
      <c r="Q161" s="10">
        <v>10188</v>
      </c>
      <c r="R161" s="11">
        <v>66</v>
      </c>
      <c r="S161" s="12">
        <f t="shared" si="12"/>
        <v>154.36363636363637</v>
      </c>
    </row>
    <row r="162" spans="1:19" ht="9">
      <c r="A162" s="1">
        <v>10</v>
      </c>
      <c r="B162" s="2" t="s">
        <v>1</v>
      </c>
      <c r="C162" s="1">
        <v>48</v>
      </c>
      <c r="D162" s="4" t="s">
        <v>5</v>
      </c>
      <c r="E162" s="5" t="s">
        <v>327</v>
      </c>
      <c r="F162" s="6" t="s">
        <v>3</v>
      </c>
      <c r="G162" s="7" t="s">
        <v>328</v>
      </c>
      <c r="H162" s="30">
        <f t="shared" si="13"/>
        <v>168</v>
      </c>
      <c r="I162" s="8">
        <f t="shared" si="14"/>
        <v>37</v>
      </c>
      <c r="J162" s="9" t="s">
        <v>12</v>
      </c>
      <c r="K162" s="10">
        <v>0</v>
      </c>
      <c r="L162" s="11">
        <v>0</v>
      </c>
      <c r="M162" s="12">
        <f t="shared" si="10"/>
        <v>0</v>
      </c>
      <c r="N162" s="10">
        <v>16635</v>
      </c>
      <c r="O162" s="11">
        <v>99</v>
      </c>
      <c r="P162" s="12">
        <f t="shared" si="11"/>
        <v>168.03030303030303</v>
      </c>
      <c r="Q162" s="10">
        <v>16635</v>
      </c>
      <c r="R162" s="11">
        <v>99</v>
      </c>
      <c r="S162" s="12">
        <f t="shared" si="12"/>
        <v>168.03030303030303</v>
      </c>
    </row>
    <row r="163" spans="1:19" ht="9">
      <c r="A163" s="1">
        <v>10</v>
      </c>
      <c r="B163" s="2" t="s">
        <v>1</v>
      </c>
      <c r="C163" s="1">
        <v>200</v>
      </c>
      <c r="D163" s="4" t="s">
        <v>27</v>
      </c>
      <c r="E163" s="5" t="s">
        <v>329</v>
      </c>
      <c r="F163" s="6" t="s">
        <v>3</v>
      </c>
      <c r="G163" s="7" t="s">
        <v>330</v>
      </c>
      <c r="H163" s="30">
        <f t="shared" si="13"/>
        <v>176</v>
      </c>
      <c r="I163" s="8">
        <f t="shared" si="14"/>
        <v>31</v>
      </c>
      <c r="J163" s="9" t="s">
        <v>143</v>
      </c>
      <c r="K163" s="10">
        <v>5992</v>
      </c>
      <c r="L163" s="11">
        <v>34</v>
      </c>
      <c r="M163" s="12">
        <f t="shared" si="10"/>
        <v>176.23529411764707</v>
      </c>
      <c r="N163" s="6">
        <v>15695</v>
      </c>
      <c r="O163" s="13">
        <v>93</v>
      </c>
      <c r="P163" s="12">
        <f t="shared" si="11"/>
        <v>168.76344086021504</v>
      </c>
      <c r="Q163" s="10">
        <v>21687</v>
      </c>
      <c r="R163" s="11">
        <v>127</v>
      </c>
      <c r="S163" s="12">
        <f t="shared" si="12"/>
        <v>170.76377952755905</v>
      </c>
    </row>
    <row r="164" spans="1:19" ht="9">
      <c r="A164" s="1">
        <v>10</v>
      </c>
      <c r="B164" s="2" t="s">
        <v>1</v>
      </c>
      <c r="C164" s="1">
        <v>2</v>
      </c>
      <c r="D164" s="4" t="s">
        <v>211</v>
      </c>
      <c r="E164" s="5" t="s">
        <v>1301</v>
      </c>
      <c r="F164" s="6" t="s">
        <v>3</v>
      </c>
      <c r="G164" s="7" t="s">
        <v>1388</v>
      </c>
      <c r="H164" s="30">
        <f t="shared" si="13"/>
        <v>136</v>
      </c>
      <c r="I164" s="8">
        <f t="shared" si="14"/>
        <v>60</v>
      </c>
      <c r="J164" s="9" t="s">
        <v>4</v>
      </c>
      <c r="K164" s="10">
        <v>0</v>
      </c>
      <c r="L164" s="11">
        <v>0</v>
      </c>
      <c r="M164" s="12">
        <f t="shared" si="10"/>
        <v>0</v>
      </c>
      <c r="N164" s="6">
        <v>8613</v>
      </c>
      <c r="O164" s="13">
        <v>63</v>
      </c>
      <c r="P164" s="12">
        <f t="shared" si="11"/>
        <v>136.71428571428572</v>
      </c>
      <c r="Q164" s="10">
        <v>8613</v>
      </c>
      <c r="R164" s="11">
        <v>63</v>
      </c>
      <c r="S164" s="12">
        <f t="shared" si="12"/>
        <v>136.71428571428572</v>
      </c>
    </row>
    <row r="165" spans="1:19" ht="9">
      <c r="A165" s="1">
        <v>10</v>
      </c>
      <c r="B165" s="2" t="s">
        <v>1</v>
      </c>
      <c r="C165" s="1">
        <v>2</v>
      </c>
      <c r="D165" s="4" t="s">
        <v>19</v>
      </c>
      <c r="E165" s="5" t="s">
        <v>1232</v>
      </c>
      <c r="F165" s="6" t="s">
        <v>3</v>
      </c>
      <c r="G165" s="7" t="s">
        <v>1233</v>
      </c>
      <c r="H165" s="30">
        <f t="shared" si="13"/>
        <v>155</v>
      </c>
      <c r="I165" s="8">
        <f t="shared" si="14"/>
        <v>48</v>
      </c>
      <c r="J165" s="9" t="s">
        <v>4</v>
      </c>
      <c r="K165" s="6">
        <v>3273</v>
      </c>
      <c r="L165" s="13">
        <v>21</v>
      </c>
      <c r="M165" s="12">
        <f t="shared" si="10"/>
        <v>155.85714285714286</v>
      </c>
      <c r="N165" s="10">
        <v>491</v>
      </c>
      <c r="O165" s="11">
        <v>3</v>
      </c>
      <c r="P165" s="12">
        <f t="shared" si="11"/>
        <v>163.66666666666666</v>
      </c>
      <c r="Q165" s="10">
        <v>3764</v>
      </c>
      <c r="R165" s="11">
        <v>24</v>
      </c>
      <c r="S165" s="12">
        <f t="shared" si="12"/>
        <v>156.83333333333334</v>
      </c>
    </row>
    <row r="166" spans="1:19" ht="9">
      <c r="A166" s="1">
        <v>10</v>
      </c>
      <c r="B166" s="2" t="s">
        <v>1</v>
      </c>
      <c r="C166" s="1">
        <v>48</v>
      </c>
      <c r="D166" s="4" t="s">
        <v>74</v>
      </c>
      <c r="E166" s="5" t="s">
        <v>331</v>
      </c>
      <c r="F166" s="6" t="s">
        <v>3</v>
      </c>
      <c r="G166" s="7" t="s">
        <v>1389</v>
      </c>
      <c r="H166" s="30">
        <f t="shared" si="13"/>
        <v>162</v>
      </c>
      <c r="I166" s="8">
        <f t="shared" si="14"/>
        <v>42</v>
      </c>
      <c r="J166" s="9" t="s">
        <v>12</v>
      </c>
      <c r="K166" s="10">
        <v>0</v>
      </c>
      <c r="L166" s="11">
        <v>0</v>
      </c>
      <c r="M166" s="12">
        <f t="shared" si="10"/>
        <v>0</v>
      </c>
      <c r="N166" s="10">
        <v>16083</v>
      </c>
      <c r="O166" s="11">
        <v>99</v>
      </c>
      <c r="P166" s="12">
        <f t="shared" si="11"/>
        <v>162.45454545454547</v>
      </c>
      <c r="Q166" s="10">
        <v>16083</v>
      </c>
      <c r="R166" s="11">
        <v>99</v>
      </c>
      <c r="S166" s="12">
        <f t="shared" si="12"/>
        <v>162.45454545454547</v>
      </c>
    </row>
    <row r="167" spans="1:19" ht="9">
      <c r="A167" s="1">
        <v>10</v>
      </c>
      <c r="B167" s="2" t="s">
        <v>1</v>
      </c>
      <c r="C167" s="1">
        <v>48</v>
      </c>
      <c r="D167" s="4" t="s">
        <v>46</v>
      </c>
      <c r="E167" s="5" t="s">
        <v>332</v>
      </c>
      <c r="F167" s="6" t="s">
        <v>48</v>
      </c>
      <c r="G167" s="7" t="s">
        <v>333</v>
      </c>
      <c r="H167" s="30">
        <f t="shared" si="13"/>
        <v>126</v>
      </c>
      <c r="I167" s="8">
        <f t="shared" si="14"/>
        <v>60</v>
      </c>
      <c r="J167" s="9" t="s">
        <v>12</v>
      </c>
      <c r="K167" s="10">
        <v>1626</v>
      </c>
      <c r="L167" s="11">
        <v>12</v>
      </c>
      <c r="M167" s="12">
        <f t="shared" si="10"/>
        <v>135.5</v>
      </c>
      <c r="N167" s="6">
        <v>9784</v>
      </c>
      <c r="O167" s="13">
        <v>78</v>
      </c>
      <c r="P167" s="12">
        <f t="shared" si="11"/>
        <v>125.43589743589743</v>
      </c>
      <c r="Q167" s="10">
        <v>11410</v>
      </c>
      <c r="R167" s="11">
        <v>90</v>
      </c>
      <c r="S167" s="12">
        <f t="shared" si="12"/>
        <v>126.77777777777777</v>
      </c>
    </row>
    <row r="168" spans="1:19" ht="9">
      <c r="A168" s="1">
        <v>10</v>
      </c>
      <c r="B168" s="2" t="s">
        <v>1</v>
      </c>
      <c r="C168" s="1">
        <v>596</v>
      </c>
      <c r="D168" s="4" t="s">
        <v>2</v>
      </c>
      <c r="E168" s="5" t="s">
        <v>334</v>
      </c>
      <c r="F168" s="6" t="s">
        <v>3</v>
      </c>
      <c r="G168" s="7" t="s">
        <v>335</v>
      </c>
      <c r="H168" s="30">
        <f t="shared" si="13"/>
        <v>185</v>
      </c>
      <c r="I168" s="8">
        <f t="shared" si="14"/>
        <v>24</v>
      </c>
      <c r="J168" s="9" t="s">
        <v>31</v>
      </c>
      <c r="K168" s="10">
        <v>15751</v>
      </c>
      <c r="L168" s="11">
        <v>85</v>
      </c>
      <c r="M168" s="12">
        <f t="shared" si="10"/>
        <v>185.30588235294118</v>
      </c>
      <c r="N168" s="6">
        <v>658</v>
      </c>
      <c r="O168" s="13">
        <v>4</v>
      </c>
      <c r="P168" s="12">
        <f t="shared" si="11"/>
        <v>164.5</v>
      </c>
      <c r="Q168" s="10">
        <v>16409</v>
      </c>
      <c r="R168" s="11">
        <v>89</v>
      </c>
      <c r="S168" s="12">
        <f t="shared" si="12"/>
        <v>184.37078651685394</v>
      </c>
    </row>
    <row r="169" spans="1:19" ht="9">
      <c r="A169" s="1">
        <v>10</v>
      </c>
      <c r="B169" s="2" t="s">
        <v>1</v>
      </c>
      <c r="C169" s="1">
        <v>3</v>
      </c>
      <c r="D169" s="4" t="s">
        <v>19</v>
      </c>
      <c r="E169" s="5" t="s">
        <v>1338</v>
      </c>
      <c r="F169" s="6" t="s">
        <v>3</v>
      </c>
      <c r="G169" s="7" t="s">
        <v>1339</v>
      </c>
      <c r="H169" s="30" t="str">
        <f t="shared" si="13"/>
        <v>S</v>
      </c>
      <c r="I169" s="8">
        <f t="shared" si="14"/>
        <v>40</v>
      </c>
      <c r="J169" s="9" t="s">
        <v>98</v>
      </c>
      <c r="K169" s="10">
        <v>0</v>
      </c>
      <c r="L169" s="11">
        <v>0</v>
      </c>
      <c r="M169" s="12">
        <f t="shared" si="10"/>
        <v>0</v>
      </c>
      <c r="N169" s="10">
        <v>0</v>
      </c>
      <c r="O169" s="11">
        <v>0</v>
      </c>
      <c r="P169" s="12">
        <f t="shared" si="11"/>
        <v>0</v>
      </c>
      <c r="Q169" s="10">
        <v>0</v>
      </c>
      <c r="R169" s="11">
        <v>0</v>
      </c>
      <c r="S169" s="12">
        <f t="shared" si="12"/>
        <v>0</v>
      </c>
    </row>
    <row r="170" spans="1:19" ht="9">
      <c r="A170" s="1">
        <v>10</v>
      </c>
      <c r="B170" s="2" t="s">
        <v>1</v>
      </c>
      <c r="C170" s="1">
        <v>48</v>
      </c>
      <c r="D170" s="4" t="s">
        <v>5</v>
      </c>
      <c r="E170" s="5" t="s">
        <v>336</v>
      </c>
      <c r="F170" s="6" t="s">
        <v>3</v>
      </c>
      <c r="G170" s="7" t="s">
        <v>337</v>
      </c>
      <c r="H170" s="30">
        <f t="shared" si="13"/>
        <v>152</v>
      </c>
      <c r="I170" s="8">
        <f t="shared" si="14"/>
        <v>50</v>
      </c>
      <c r="J170" s="9" t="s">
        <v>12</v>
      </c>
      <c r="K170" s="10">
        <v>0</v>
      </c>
      <c r="L170" s="11">
        <v>0</v>
      </c>
      <c r="M170" s="12">
        <f t="shared" si="10"/>
        <v>0</v>
      </c>
      <c r="N170" s="6">
        <v>5960</v>
      </c>
      <c r="O170" s="13">
        <v>39</v>
      </c>
      <c r="P170" s="12">
        <f t="shared" si="11"/>
        <v>152.82051282051282</v>
      </c>
      <c r="Q170" s="10">
        <v>5960</v>
      </c>
      <c r="R170" s="11">
        <v>39</v>
      </c>
      <c r="S170" s="12">
        <f t="shared" si="12"/>
        <v>152.82051282051282</v>
      </c>
    </row>
    <row r="171" spans="1:19" ht="9">
      <c r="A171" s="1">
        <v>10</v>
      </c>
      <c r="B171" s="2" t="s">
        <v>1</v>
      </c>
      <c r="C171" s="1">
        <v>201</v>
      </c>
      <c r="D171" s="4" t="s">
        <v>13</v>
      </c>
      <c r="E171" s="5" t="s">
        <v>338</v>
      </c>
      <c r="F171" s="6" t="s">
        <v>3</v>
      </c>
      <c r="G171" s="7" t="s">
        <v>339</v>
      </c>
      <c r="H171" s="30">
        <f t="shared" si="13"/>
        <v>138</v>
      </c>
      <c r="I171" s="8">
        <f t="shared" si="14"/>
        <v>60</v>
      </c>
      <c r="J171" s="9" t="s">
        <v>37</v>
      </c>
      <c r="K171" s="10">
        <v>0</v>
      </c>
      <c r="L171" s="11">
        <v>0</v>
      </c>
      <c r="M171" s="12">
        <f t="shared" si="10"/>
        <v>0</v>
      </c>
      <c r="N171" s="10">
        <v>9571</v>
      </c>
      <c r="O171" s="11">
        <v>69</v>
      </c>
      <c r="P171" s="12">
        <f t="shared" si="11"/>
        <v>138.71014492753622</v>
      </c>
      <c r="Q171" s="10">
        <v>9571</v>
      </c>
      <c r="R171" s="11">
        <v>69</v>
      </c>
      <c r="S171" s="12">
        <f t="shared" si="12"/>
        <v>138.71014492753622</v>
      </c>
    </row>
    <row r="172" spans="1:19" ht="9">
      <c r="A172" s="1">
        <v>10</v>
      </c>
      <c r="B172" s="2" t="s">
        <v>1</v>
      </c>
      <c r="C172" s="1">
        <v>48</v>
      </c>
      <c r="D172" s="4" t="s">
        <v>70</v>
      </c>
      <c r="E172" s="5" t="s">
        <v>340</v>
      </c>
      <c r="F172" s="6" t="s">
        <v>3</v>
      </c>
      <c r="G172" s="7" t="s">
        <v>341</v>
      </c>
      <c r="H172" s="30">
        <f t="shared" si="13"/>
        <v>162</v>
      </c>
      <c r="I172" s="8">
        <f t="shared" si="14"/>
        <v>42</v>
      </c>
      <c r="J172" s="9" t="s">
        <v>12</v>
      </c>
      <c r="K172" s="6">
        <v>1569</v>
      </c>
      <c r="L172" s="13">
        <v>10</v>
      </c>
      <c r="M172" s="12">
        <f t="shared" si="10"/>
        <v>156.9</v>
      </c>
      <c r="N172" s="10">
        <v>16612</v>
      </c>
      <c r="O172" s="11">
        <v>102</v>
      </c>
      <c r="P172" s="12">
        <f t="shared" si="11"/>
        <v>162.86274509803923</v>
      </c>
      <c r="Q172" s="10">
        <v>18181</v>
      </c>
      <c r="R172" s="11">
        <v>112</v>
      </c>
      <c r="S172" s="12">
        <f t="shared" si="12"/>
        <v>162.33035714285714</v>
      </c>
    </row>
    <row r="173" spans="1:19" ht="9">
      <c r="A173" s="1">
        <v>10</v>
      </c>
      <c r="B173" s="2" t="s">
        <v>1</v>
      </c>
      <c r="C173" s="1">
        <v>595</v>
      </c>
      <c r="D173" s="4" t="s">
        <v>19</v>
      </c>
      <c r="E173" s="5" t="s">
        <v>342</v>
      </c>
      <c r="F173" s="6" t="s">
        <v>3</v>
      </c>
      <c r="G173" s="7" t="s">
        <v>343</v>
      </c>
      <c r="H173" s="30">
        <f t="shared" si="13"/>
        <v>155</v>
      </c>
      <c r="I173" s="8">
        <f t="shared" si="14"/>
        <v>48</v>
      </c>
      <c r="J173" s="9" t="s">
        <v>89</v>
      </c>
      <c r="K173" s="10">
        <v>2479</v>
      </c>
      <c r="L173" s="11">
        <v>16</v>
      </c>
      <c r="M173" s="12">
        <f t="shared" si="10"/>
        <v>154.9375</v>
      </c>
      <c r="N173" s="10">
        <v>1862</v>
      </c>
      <c r="O173" s="11">
        <v>12</v>
      </c>
      <c r="P173" s="12">
        <f t="shared" si="11"/>
        <v>155.16666666666666</v>
      </c>
      <c r="Q173" s="10">
        <v>4341</v>
      </c>
      <c r="R173" s="11">
        <v>28</v>
      </c>
      <c r="S173" s="12">
        <f t="shared" si="12"/>
        <v>155.03571428571428</v>
      </c>
    </row>
    <row r="174" spans="1:19" ht="9">
      <c r="A174" s="1">
        <v>10</v>
      </c>
      <c r="B174" s="2" t="s">
        <v>1</v>
      </c>
      <c r="C174" s="1">
        <v>48</v>
      </c>
      <c r="D174" s="4" t="s">
        <v>5</v>
      </c>
      <c r="E174" s="5" t="s">
        <v>344</v>
      </c>
      <c r="F174" s="6" t="s">
        <v>48</v>
      </c>
      <c r="G174" s="7" t="s">
        <v>345</v>
      </c>
      <c r="H174" s="30">
        <f t="shared" si="13"/>
        <v>148</v>
      </c>
      <c r="I174" s="8">
        <f t="shared" si="14"/>
        <v>53</v>
      </c>
      <c r="J174" s="9" t="s">
        <v>12</v>
      </c>
      <c r="K174" s="10">
        <v>0</v>
      </c>
      <c r="L174" s="11">
        <v>0</v>
      </c>
      <c r="M174" s="12">
        <f t="shared" si="10"/>
        <v>0</v>
      </c>
      <c r="N174" s="10">
        <v>7117</v>
      </c>
      <c r="O174" s="11">
        <v>48</v>
      </c>
      <c r="P174" s="12">
        <f t="shared" si="11"/>
        <v>148.27083333333334</v>
      </c>
      <c r="Q174" s="10">
        <v>7117</v>
      </c>
      <c r="R174" s="11">
        <v>48</v>
      </c>
      <c r="S174" s="12">
        <f t="shared" si="12"/>
        <v>148.27083333333334</v>
      </c>
    </row>
    <row r="175" spans="1:19" ht="9">
      <c r="A175" s="1">
        <v>10</v>
      </c>
      <c r="B175" s="2" t="s">
        <v>1</v>
      </c>
      <c r="C175" s="1">
        <v>48</v>
      </c>
      <c r="D175" s="4" t="s">
        <v>80</v>
      </c>
      <c r="E175" s="5" t="s">
        <v>346</v>
      </c>
      <c r="F175" s="6" t="s">
        <v>3</v>
      </c>
      <c r="G175" s="7" t="s">
        <v>347</v>
      </c>
      <c r="H175" s="30">
        <f t="shared" si="13"/>
        <v>169</v>
      </c>
      <c r="I175" s="8">
        <f t="shared" si="14"/>
        <v>36</v>
      </c>
      <c r="J175" s="9" t="s">
        <v>12</v>
      </c>
      <c r="K175" s="10">
        <v>2819</v>
      </c>
      <c r="L175" s="11">
        <v>15</v>
      </c>
      <c r="M175" s="12">
        <f t="shared" si="10"/>
        <v>187.93333333333334</v>
      </c>
      <c r="N175" s="10">
        <v>11886</v>
      </c>
      <c r="O175" s="11">
        <v>72</v>
      </c>
      <c r="P175" s="12">
        <f t="shared" si="11"/>
        <v>165.08333333333334</v>
      </c>
      <c r="Q175" s="10">
        <v>14705</v>
      </c>
      <c r="R175" s="11">
        <v>87</v>
      </c>
      <c r="S175" s="12">
        <f t="shared" si="12"/>
        <v>169.02298850574712</v>
      </c>
    </row>
    <row r="176" spans="1:19" ht="9">
      <c r="A176" s="1">
        <v>10</v>
      </c>
      <c r="B176" s="2" t="s">
        <v>1</v>
      </c>
      <c r="C176" s="1">
        <v>48</v>
      </c>
      <c r="D176" s="4" t="s">
        <v>23</v>
      </c>
      <c r="E176" s="5" t="s">
        <v>348</v>
      </c>
      <c r="F176" s="6" t="s">
        <v>3</v>
      </c>
      <c r="G176" s="7" t="s">
        <v>349</v>
      </c>
      <c r="H176" s="30">
        <f t="shared" si="13"/>
        <v>169</v>
      </c>
      <c r="I176" s="8">
        <f t="shared" si="14"/>
        <v>36</v>
      </c>
      <c r="J176" s="9" t="s">
        <v>12</v>
      </c>
      <c r="K176" s="10">
        <v>13235</v>
      </c>
      <c r="L176" s="11">
        <v>78</v>
      </c>
      <c r="M176" s="12">
        <f t="shared" si="10"/>
        <v>169.67948717948718</v>
      </c>
      <c r="N176" s="6">
        <v>25126</v>
      </c>
      <c r="O176" s="13">
        <v>153</v>
      </c>
      <c r="P176" s="12">
        <f t="shared" si="11"/>
        <v>164.22222222222223</v>
      </c>
      <c r="Q176" s="10">
        <v>38361</v>
      </c>
      <c r="R176" s="11">
        <v>231</v>
      </c>
      <c r="S176" s="12">
        <f t="shared" si="12"/>
        <v>166.06493506493507</v>
      </c>
    </row>
    <row r="177" spans="1:19" ht="9">
      <c r="A177" s="1">
        <v>10</v>
      </c>
      <c r="B177" s="2" t="s">
        <v>1</v>
      </c>
      <c r="C177" s="1">
        <v>48</v>
      </c>
      <c r="D177" s="4" t="s">
        <v>5</v>
      </c>
      <c r="E177" s="5" t="s">
        <v>350</v>
      </c>
      <c r="F177" s="6" t="s">
        <v>3</v>
      </c>
      <c r="G177" s="7" t="s">
        <v>351</v>
      </c>
      <c r="H177" s="30">
        <f t="shared" si="13"/>
        <v>149</v>
      </c>
      <c r="I177" s="8">
        <f t="shared" si="14"/>
        <v>52</v>
      </c>
      <c r="J177" s="9" t="s">
        <v>12</v>
      </c>
      <c r="K177" s="10">
        <v>0</v>
      </c>
      <c r="L177" s="11">
        <v>0</v>
      </c>
      <c r="M177" s="12">
        <f t="shared" si="10"/>
        <v>0</v>
      </c>
      <c r="N177" s="6">
        <v>7179</v>
      </c>
      <c r="O177" s="13">
        <v>48</v>
      </c>
      <c r="P177" s="12">
        <f t="shared" si="11"/>
        <v>149.5625</v>
      </c>
      <c r="Q177" s="10">
        <v>7179</v>
      </c>
      <c r="R177" s="11">
        <v>48</v>
      </c>
      <c r="S177" s="12">
        <f t="shared" si="12"/>
        <v>149.5625</v>
      </c>
    </row>
    <row r="178" spans="1:19" ht="9">
      <c r="A178" s="1">
        <v>10</v>
      </c>
      <c r="B178" s="2" t="s">
        <v>1</v>
      </c>
      <c r="C178" s="1">
        <v>48</v>
      </c>
      <c r="D178" s="4" t="s">
        <v>32</v>
      </c>
      <c r="E178" s="5" t="s">
        <v>352</v>
      </c>
      <c r="F178" s="6" t="s">
        <v>3</v>
      </c>
      <c r="G178" s="7" t="s">
        <v>353</v>
      </c>
      <c r="H178" s="30">
        <f t="shared" si="13"/>
        <v>143</v>
      </c>
      <c r="I178" s="8">
        <f t="shared" si="14"/>
        <v>57</v>
      </c>
      <c r="J178" s="9" t="s">
        <v>12</v>
      </c>
      <c r="K178" s="10">
        <v>0</v>
      </c>
      <c r="L178" s="11">
        <v>0</v>
      </c>
      <c r="M178" s="12">
        <f t="shared" si="10"/>
        <v>0</v>
      </c>
      <c r="N178" s="10">
        <v>9055</v>
      </c>
      <c r="O178" s="11">
        <v>63</v>
      </c>
      <c r="P178" s="12">
        <f t="shared" si="11"/>
        <v>143.73015873015873</v>
      </c>
      <c r="Q178" s="10">
        <v>9055</v>
      </c>
      <c r="R178" s="11">
        <v>63</v>
      </c>
      <c r="S178" s="12">
        <f t="shared" si="12"/>
        <v>143.73015873015873</v>
      </c>
    </row>
    <row r="179" spans="1:19" ht="9">
      <c r="A179" s="1">
        <v>10</v>
      </c>
      <c r="B179" s="2" t="s">
        <v>18</v>
      </c>
      <c r="C179" s="1">
        <v>1</v>
      </c>
      <c r="D179" s="4" t="s">
        <v>19</v>
      </c>
      <c r="E179" s="5" t="s">
        <v>354</v>
      </c>
      <c r="F179" s="6" t="s">
        <v>3</v>
      </c>
      <c r="G179" s="7" t="s">
        <v>355</v>
      </c>
      <c r="H179" s="30">
        <f t="shared" si="13"/>
        <v>150</v>
      </c>
      <c r="I179" s="8">
        <f t="shared" si="14"/>
        <v>52</v>
      </c>
      <c r="J179" s="9" t="s">
        <v>22</v>
      </c>
      <c r="K179" s="10">
        <v>4374</v>
      </c>
      <c r="L179" s="11">
        <v>29</v>
      </c>
      <c r="M179" s="12">
        <f t="shared" si="10"/>
        <v>150.82758620689654</v>
      </c>
      <c r="N179" s="10">
        <v>0</v>
      </c>
      <c r="O179" s="11">
        <v>0</v>
      </c>
      <c r="P179" s="12">
        <f t="shared" si="11"/>
        <v>0</v>
      </c>
      <c r="Q179" s="10">
        <v>4374</v>
      </c>
      <c r="R179" s="11">
        <v>29</v>
      </c>
      <c r="S179" s="12">
        <f t="shared" si="12"/>
        <v>150.82758620689654</v>
      </c>
    </row>
    <row r="180" spans="1:19" ht="9">
      <c r="A180" s="1">
        <v>10</v>
      </c>
      <c r="B180" s="2" t="s">
        <v>1</v>
      </c>
      <c r="C180" s="1">
        <v>48</v>
      </c>
      <c r="D180" s="4" t="s">
        <v>79</v>
      </c>
      <c r="E180" s="5" t="s">
        <v>356</v>
      </c>
      <c r="F180" s="6" t="s">
        <v>6</v>
      </c>
      <c r="G180" s="7" t="s">
        <v>357</v>
      </c>
      <c r="H180" s="30">
        <f t="shared" si="13"/>
        <v>115</v>
      </c>
      <c r="I180" s="8">
        <f t="shared" si="14"/>
        <v>60</v>
      </c>
      <c r="J180" s="9" t="s">
        <v>12</v>
      </c>
      <c r="K180" s="10">
        <v>363</v>
      </c>
      <c r="L180" s="11">
        <v>3</v>
      </c>
      <c r="M180" s="12">
        <f t="shared" si="10"/>
        <v>121</v>
      </c>
      <c r="N180" s="10">
        <v>3798</v>
      </c>
      <c r="O180" s="11">
        <v>33</v>
      </c>
      <c r="P180" s="12">
        <f t="shared" si="11"/>
        <v>115.0909090909091</v>
      </c>
      <c r="Q180" s="10">
        <v>4161</v>
      </c>
      <c r="R180" s="11">
        <v>36</v>
      </c>
      <c r="S180" s="12">
        <f t="shared" si="12"/>
        <v>115.58333333333333</v>
      </c>
    </row>
    <row r="181" spans="1:19" ht="9">
      <c r="A181" s="1">
        <v>10</v>
      </c>
      <c r="B181" s="2" t="s">
        <v>1</v>
      </c>
      <c r="C181" s="1">
        <v>590</v>
      </c>
      <c r="D181" s="4" t="s">
        <v>5</v>
      </c>
      <c r="E181" s="5" t="s">
        <v>358</v>
      </c>
      <c r="F181" s="6" t="s">
        <v>3</v>
      </c>
      <c r="G181" s="7" t="s">
        <v>1390</v>
      </c>
      <c r="H181" s="30">
        <f t="shared" si="13"/>
        <v>149</v>
      </c>
      <c r="I181" s="8">
        <f t="shared" si="14"/>
        <v>52</v>
      </c>
      <c r="J181" s="9" t="s">
        <v>281</v>
      </c>
      <c r="K181" s="10">
        <v>5399</v>
      </c>
      <c r="L181" s="11">
        <v>36</v>
      </c>
      <c r="M181" s="12">
        <f t="shared" si="10"/>
        <v>149.97222222222223</v>
      </c>
      <c r="N181" s="6">
        <v>3220</v>
      </c>
      <c r="O181" s="13">
        <v>21</v>
      </c>
      <c r="P181" s="12">
        <f t="shared" si="11"/>
        <v>153.33333333333334</v>
      </c>
      <c r="Q181" s="10">
        <v>8619</v>
      </c>
      <c r="R181" s="11">
        <v>57</v>
      </c>
      <c r="S181" s="12">
        <f t="shared" si="12"/>
        <v>151.21052631578948</v>
      </c>
    </row>
    <row r="182" spans="1:19" ht="9">
      <c r="A182" s="1">
        <v>10</v>
      </c>
      <c r="B182" s="2" t="s">
        <v>1</v>
      </c>
      <c r="C182" s="1">
        <v>201</v>
      </c>
      <c r="D182" s="4" t="s">
        <v>99</v>
      </c>
      <c r="E182" s="5" t="s">
        <v>359</v>
      </c>
      <c r="F182" s="6" t="s">
        <v>3</v>
      </c>
      <c r="G182" s="7" t="s">
        <v>360</v>
      </c>
      <c r="H182" s="30">
        <f t="shared" si="13"/>
        <v>180</v>
      </c>
      <c r="I182" s="8">
        <f t="shared" si="14"/>
        <v>28</v>
      </c>
      <c r="J182" s="9" t="s">
        <v>37</v>
      </c>
      <c r="K182" s="10">
        <v>0</v>
      </c>
      <c r="L182" s="11">
        <v>0</v>
      </c>
      <c r="M182" s="12">
        <f t="shared" si="10"/>
        <v>0</v>
      </c>
      <c r="N182" s="6">
        <v>18360</v>
      </c>
      <c r="O182" s="13">
        <v>102</v>
      </c>
      <c r="P182" s="12">
        <f t="shared" si="11"/>
        <v>180</v>
      </c>
      <c r="Q182" s="10">
        <v>18360</v>
      </c>
      <c r="R182" s="11">
        <v>102</v>
      </c>
      <c r="S182" s="12">
        <f t="shared" si="12"/>
        <v>180</v>
      </c>
    </row>
    <row r="183" spans="1:19" ht="9">
      <c r="A183" s="1">
        <v>10</v>
      </c>
      <c r="B183" s="2" t="s">
        <v>1</v>
      </c>
      <c r="C183" s="1">
        <v>2</v>
      </c>
      <c r="D183" s="4" t="s">
        <v>19</v>
      </c>
      <c r="E183" s="5" t="s">
        <v>361</v>
      </c>
      <c r="F183" s="6" t="s">
        <v>3</v>
      </c>
      <c r="G183" s="7" t="s">
        <v>362</v>
      </c>
      <c r="H183" s="30">
        <f t="shared" si="13"/>
        <v>139</v>
      </c>
      <c r="I183" s="8">
        <f t="shared" si="14"/>
        <v>60</v>
      </c>
      <c r="J183" s="9" t="s">
        <v>4</v>
      </c>
      <c r="K183" s="10">
        <v>0</v>
      </c>
      <c r="L183" s="11">
        <v>0</v>
      </c>
      <c r="M183" s="12">
        <f t="shared" si="10"/>
        <v>0</v>
      </c>
      <c r="N183" s="6">
        <v>7948</v>
      </c>
      <c r="O183" s="13">
        <v>57</v>
      </c>
      <c r="P183" s="12">
        <f t="shared" si="11"/>
        <v>139.43859649122808</v>
      </c>
      <c r="Q183" s="10">
        <v>7948</v>
      </c>
      <c r="R183" s="11">
        <v>57</v>
      </c>
      <c r="S183" s="12">
        <f t="shared" si="12"/>
        <v>139.43859649122808</v>
      </c>
    </row>
    <row r="184" spans="1:19" ht="9">
      <c r="A184" s="1">
        <v>10</v>
      </c>
      <c r="B184" s="2" t="s">
        <v>1</v>
      </c>
      <c r="C184" s="1">
        <v>206</v>
      </c>
      <c r="D184" s="4" t="s">
        <v>19</v>
      </c>
      <c r="E184" s="5" t="s">
        <v>1302</v>
      </c>
      <c r="F184" s="6" t="s">
        <v>3</v>
      </c>
      <c r="G184" s="7" t="s">
        <v>1303</v>
      </c>
      <c r="H184" s="30">
        <f t="shared" si="13"/>
        <v>139</v>
      </c>
      <c r="I184" s="8">
        <f t="shared" si="14"/>
        <v>60</v>
      </c>
      <c r="J184" s="9" t="s">
        <v>26</v>
      </c>
      <c r="K184" s="10">
        <v>834</v>
      </c>
      <c r="L184" s="11">
        <v>6</v>
      </c>
      <c r="M184" s="12">
        <f t="shared" si="10"/>
        <v>139</v>
      </c>
      <c r="N184" s="10">
        <v>4204</v>
      </c>
      <c r="O184" s="11">
        <v>30</v>
      </c>
      <c r="P184" s="12">
        <f t="shared" si="11"/>
        <v>140.13333333333333</v>
      </c>
      <c r="Q184" s="10">
        <v>5038</v>
      </c>
      <c r="R184" s="11">
        <v>36</v>
      </c>
      <c r="S184" s="12">
        <f t="shared" si="12"/>
        <v>139.94444444444446</v>
      </c>
    </row>
    <row r="185" spans="1:19" ht="9">
      <c r="A185" s="1">
        <v>10</v>
      </c>
      <c r="B185" s="2" t="s">
        <v>56</v>
      </c>
      <c r="C185" s="1">
        <v>15</v>
      </c>
      <c r="D185" s="4" t="s">
        <v>32</v>
      </c>
      <c r="E185" s="5" t="s">
        <v>1340</v>
      </c>
      <c r="F185" s="6" t="s">
        <v>48</v>
      </c>
      <c r="G185" s="7" t="s">
        <v>1341</v>
      </c>
      <c r="H185" s="30" t="str">
        <f t="shared" si="13"/>
        <v>S</v>
      </c>
      <c r="I185" s="8">
        <f t="shared" si="14"/>
        <v>32</v>
      </c>
      <c r="J185" s="9" t="s">
        <v>155</v>
      </c>
      <c r="K185" s="10">
        <v>0</v>
      </c>
      <c r="L185" s="11">
        <v>0</v>
      </c>
      <c r="M185" s="12">
        <f t="shared" si="10"/>
        <v>0</v>
      </c>
      <c r="N185" s="10">
        <v>0</v>
      </c>
      <c r="O185" s="11">
        <v>0</v>
      </c>
      <c r="P185" s="12">
        <f t="shared" si="11"/>
        <v>0</v>
      </c>
      <c r="Q185" s="10">
        <v>0</v>
      </c>
      <c r="R185" s="11">
        <v>0</v>
      </c>
      <c r="S185" s="12">
        <f t="shared" si="12"/>
        <v>0</v>
      </c>
    </row>
    <row r="186" spans="1:19" ht="9">
      <c r="A186" s="1">
        <v>10</v>
      </c>
      <c r="B186" s="2" t="s">
        <v>1</v>
      </c>
      <c r="C186" s="1">
        <v>592</v>
      </c>
      <c r="D186" s="4" t="s">
        <v>70</v>
      </c>
      <c r="E186" s="5" t="s">
        <v>364</v>
      </c>
      <c r="F186" s="6" t="s">
        <v>3</v>
      </c>
      <c r="G186" s="7" t="s">
        <v>365</v>
      </c>
      <c r="H186" s="30">
        <f t="shared" si="13"/>
        <v>160</v>
      </c>
      <c r="I186" s="8">
        <f t="shared" si="14"/>
        <v>44</v>
      </c>
      <c r="J186" s="9" t="s">
        <v>114</v>
      </c>
      <c r="K186" s="10">
        <v>0</v>
      </c>
      <c r="L186" s="11">
        <v>0</v>
      </c>
      <c r="M186" s="12">
        <f t="shared" si="10"/>
        <v>0</v>
      </c>
      <c r="N186" s="10">
        <v>12072</v>
      </c>
      <c r="O186" s="11">
        <v>75</v>
      </c>
      <c r="P186" s="12">
        <f t="shared" si="11"/>
        <v>160.96</v>
      </c>
      <c r="Q186" s="10">
        <v>12072</v>
      </c>
      <c r="R186" s="11">
        <v>75</v>
      </c>
      <c r="S186" s="12">
        <f t="shared" si="12"/>
        <v>160.96</v>
      </c>
    </row>
    <row r="187" spans="1:19" ht="9">
      <c r="A187" s="1">
        <v>10</v>
      </c>
      <c r="B187" s="2" t="s">
        <v>1</v>
      </c>
      <c r="C187" s="1">
        <v>2</v>
      </c>
      <c r="D187" s="4" t="s">
        <v>13</v>
      </c>
      <c r="E187" s="5" t="s">
        <v>366</v>
      </c>
      <c r="F187" s="6" t="s">
        <v>48</v>
      </c>
      <c r="G187" s="7" t="s">
        <v>367</v>
      </c>
      <c r="H187" s="30">
        <f t="shared" si="13"/>
        <v>112</v>
      </c>
      <c r="I187" s="8">
        <f t="shared" si="14"/>
        <v>60</v>
      </c>
      <c r="J187" s="9" t="s">
        <v>4</v>
      </c>
      <c r="K187" s="10">
        <v>0</v>
      </c>
      <c r="L187" s="11">
        <v>0</v>
      </c>
      <c r="M187" s="12">
        <f t="shared" si="10"/>
        <v>0</v>
      </c>
      <c r="N187" s="6">
        <v>8423</v>
      </c>
      <c r="O187" s="13">
        <v>75</v>
      </c>
      <c r="P187" s="12">
        <f t="shared" si="11"/>
        <v>112.30666666666667</v>
      </c>
      <c r="Q187" s="10">
        <v>8423</v>
      </c>
      <c r="R187" s="11">
        <v>75</v>
      </c>
      <c r="S187" s="12">
        <f t="shared" si="12"/>
        <v>112.30666666666667</v>
      </c>
    </row>
    <row r="188" spans="1:19" ht="9">
      <c r="A188" s="1">
        <v>10</v>
      </c>
      <c r="B188" s="2" t="s">
        <v>1</v>
      </c>
      <c r="C188" s="1">
        <v>595</v>
      </c>
      <c r="D188" s="4" t="s">
        <v>13</v>
      </c>
      <c r="E188" s="5" t="s">
        <v>368</v>
      </c>
      <c r="F188" s="6" t="s">
        <v>3</v>
      </c>
      <c r="G188" s="7" t="s">
        <v>369</v>
      </c>
      <c r="H188" s="30">
        <f t="shared" si="13"/>
        <v>168</v>
      </c>
      <c r="I188" s="8">
        <f t="shared" si="14"/>
        <v>37</v>
      </c>
      <c r="J188" s="9" t="s">
        <v>89</v>
      </c>
      <c r="K188" s="10">
        <v>762</v>
      </c>
      <c r="L188" s="11">
        <v>6</v>
      </c>
      <c r="M188" s="12">
        <f t="shared" si="10"/>
        <v>127</v>
      </c>
      <c r="N188" s="6">
        <v>2271</v>
      </c>
      <c r="O188" s="13">
        <v>12</v>
      </c>
      <c r="P188" s="12">
        <f t="shared" si="11"/>
        <v>189.25</v>
      </c>
      <c r="Q188" s="10">
        <v>3033</v>
      </c>
      <c r="R188" s="11">
        <v>18</v>
      </c>
      <c r="S188" s="12">
        <f t="shared" si="12"/>
        <v>168.5</v>
      </c>
    </row>
    <row r="189" spans="1:19" ht="9">
      <c r="A189" s="1">
        <v>10</v>
      </c>
      <c r="B189" s="2" t="s">
        <v>1</v>
      </c>
      <c r="C189" s="1">
        <v>595</v>
      </c>
      <c r="D189" s="4" t="s">
        <v>19</v>
      </c>
      <c r="E189" s="5" t="s">
        <v>370</v>
      </c>
      <c r="F189" s="6" t="s">
        <v>3</v>
      </c>
      <c r="G189" s="7" t="s">
        <v>371</v>
      </c>
      <c r="H189" s="30">
        <f t="shared" si="13"/>
        <v>144</v>
      </c>
      <c r="I189" s="8">
        <f t="shared" si="14"/>
        <v>56</v>
      </c>
      <c r="J189" s="9" t="s">
        <v>89</v>
      </c>
      <c r="K189" s="10">
        <v>2270</v>
      </c>
      <c r="L189" s="11">
        <v>16</v>
      </c>
      <c r="M189" s="12">
        <f t="shared" si="10"/>
        <v>141.875</v>
      </c>
      <c r="N189" s="10">
        <v>1779</v>
      </c>
      <c r="O189" s="11">
        <v>12</v>
      </c>
      <c r="P189" s="12">
        <f t="shared" si="11"/>
        <v>148.25</v>
      </c>
      <c r="Q189" s="10">
        <v>4049</v>
      </c>
      <c r="R189" s="11">
        <v>28</v>
      </c>
      <c r="S189" s="12">
        <f t="shared" si="12"/>
        <v>144.60714285714286</v>
      </c>
    </row>
    <row r="190" spans="1:19" ht="9">
      <c r="A190" s="1">
        <v>10</v>
      </c>
      <c r="B190" s="2" t="s">
        <v>1</v>
      </c>
      <c r="C190" s="1">
        <v>592</v>
      </c>
      <c r="D190" s="4" t="s">
        <v>9</v>
      </c>
      <c r="E190" s="5" t="s">
        <v>372</v>
      </c>
      <c r="F190" s="6" t="s">
        <v>48</v>
      </c>
      <c r="G190" s="7" t="s">
        <v>373</v>
      </c>
      <c r="H190" s="30">
        <f t="shared" si="13"/>
        <v>136</v>
      </c>
      <c r="I190" s="8">
        <f t="shared" si="14"/>
        <v>60</v>
      </c>
      <c r="J190" s="9" t="s">
        <v>114</v>
      </c>
      <c r="K190" s="10">
        <v>908</v>
      </c>
      <c r="L190" s="11">
        <v>6</v>
      </c>
      <c r="M190" s="12">
        <f t="shared" si="10"/>
        <v>151.33333333333334</v>
      </c>
      <c r="N190" s="10">
        <v>6463</v>
      </c>
      <c r="O190" s="11">
        <v>48</v>
      </c>
      <c r="P190" s="12">
        <f t="shared" si="11"/>
        <v>134.64583333333334</v>
      </c>
      <c r="Q190" s="10">
        <v>7371</v>
      </c>
      <c r="R190" s="11">
        <v>54</v>
      </c>
      <c r="S190" s="12">
        <f t="shared" si="12"/>
        <v>136.5</v>
      </c>
    </row>
    <row r="191" spans="1:19" ht="9">
      <c r="A191" s="1">
        <v>10</v>
      </c>
      <c r="B191" s="2" t="s">
        <v>1</v>
      </c>
      <c r="C191" s="1">
        <v>48</v>
      </c>
      <c r="D191" s="4" t="s">
        <v>19</v>
      </c>
      <c r="E191" s="5" t="s">
        <v>374</v>
      </c>
      <c r="F191" s="6" t="s">
        <v>3</v>
      </c>
      <c r="G191" s="7" t="s">
        <v>1391</v>
      </c>
      <c r="H191" s="30">
        <f t="shared" si="13"/>
        <v>136</v>
      </c>
      <c r="I191" s="8">
        <f t="shared" si="14"/>
        <v>60</v>
      </c>
      <c r="J191" s="9" t="s">
        <v>12</v>
      </c>
      <c r="K191" s="10">
        <v>0</v>
      </c>
      <c r="L191" s="11">
        <v>0</v>
      </c>
      <c r="M191" s="12">
        <f t="shared" si="10"/>
        <v>0</v>
      </c>
      <c r="N191" s="6">
        <v>5741</v>
      </c>
      <c r="O191" s="13">
        <v>42</v>
      </c>
      <c r="P191" s="12">
        <f t="shared" si="11"/>
        <v>136.6904761904762</v>
      </c>
      <c r="Q191" s="10">
        <v>5741</v>
      </c>
      <c r="R191" s="11">
        <v>42</v>
      </c>
      <c r="S191" s="12">
        <f t="shared" si="12"/>
        <v>136.6904761904762</v>
      </c>
    </row>
    <row r="192" spans="1:19" ht="9">
      <c r="A192" s="1">
        <v>10</v>
      </c>
      <c r="B192" s="2" t="s">
        <v>1</v>
      </c>
      <c r="C192" s="1">
        <v>2</v>
      </c>
      <c r="D192" s="4" t="s">
        <v>74</v>
      </c>
      <c r="E192" s="5" t="s">
        <v>375</v>
      </c>
      <c r="F192" s="6" t="s">
        <v>3</v>
      </c>
      <c r="G192" s="7" t="s">
        <v>376</v>
      </c>
      <c r="H192" s="30">
        <f t="shared" si="13"/>
        <v>170</v>
      </c>
      <c r="I192" s="8">
        <f t="shared" si="14"/>
        <v>36</v>
      </c>
      <c r="J192" s="9" t="s">
        <v>4</v>
      </c>
      <c r="K192" s="10">
        <v>4777</v>
      </c>
      <c r="L192" s="11">
        <v>28</v>
      </c>
      <c r="M192" s="12">
        <f t="shared" si="10"/>
        <v>170.60714285714286</v>
      </c>
      <c r="N192" s="10">
        <v>16585</v>
      </c>
      <c r="O192" s="11">
        <v>96</v>
      </c>
      <c r="P192" s="12">
        <f t="shared" si="11"/>
        <v>172.76041666666666</v>
      </c>
      <c r="Q192" s="10">
        <v>21362</v>
      </c>
      <c r="R192" s="11">
        <v>124</v>
      </c>
      <c r="S192" s="12">
        <f t="shared" si="12"/>
        <v>172.2741935483871</v>
      </c>
    </row>
    <row r="193" spans="1:19" ht="9">
      <c r="A193" s="1">
        <v>10</v>
      </c>
      <c r="B193" s="2" t="s">
        <v>1</v>
      </c>
      <c r="C193" s="1">
        <v>201</v>
      </c>
      <c r="D193" s="4" t="s">
        <v>23</v>
      </c>
      <c r="E193" s="5" t="s">
        <v>377</v>
      </c>
      <c r="F193" s="6" t="s">
        <v>3</v>
      </c>
      <c r="G193" s="7" t="s">
        <v>378</v>
      </c>
      <c r="H193" s="30" t="str">
        <f t="shared" si="13"/>
        <v>S</v>
      </c>
      <c r="I193" s="8">
        <f t="shared" si="14"/>
        <v>16</v>
      </c>
      <c r="J193" s="9" t="s">
        <v>37</v>
      </c>
      <c r="K193" s="10">
        <v>0</v>
      </c>
      <c r="L193" s="11">
        <v>0</v>
      </c>
      <c r="M193" s="12">
        <f t="shared" si="10"/>
        <v>0</v>
      </c>
      <c r="N193" s="10">
        <v>0</v>
      </c>
      <c r="O193" s="11">
        <v>0</v>
      </c>
      <c r="P193" s="12">
        <f t="shared" si="11"/>
        <v>0</v>
      </c>
      <c r="Q193" s="10">
        <v>0</v>
      </c>
      <c r="R193" s="11">
        <v>0</v>
      </c>
      <c r="S193" s="12">
        <f t="shared" si="12"/>
        <v>0</v>
      </c>
    </row>
    <row r="194" spans="1:19" ht="9">
      <c r="A194" s="1">
        <v>10</v>
      </c>
      <c r="B194" s="2" t="s">
        <v>1</v>
      </c>
      <c r="C194" s="1">
        <v>596</v>
      </c>
      <c r="D194" s="4" t="s">
        <v>70</v>
      </c>
      <c r="E194" s="5" t="s">
        <v>379</v>
      </c>
      <c r="F194" s="6" t="s">
        <v>48</v>
      </c>
      <c r="G194" s="7" t="s">
        <v>380</v>
      </c>
      <c r="H194" s="30" t="str">
        <f t="shared" si="13"/>
        <v>S</v>
      </c>
      <c r="I194" s="8">
        <f t="shared" si="14"/>
        <v>32</v>
      </c>
      <c r="J194" s="9" t="s">
        <v>31</v>
      </c>
      <c r="K194" s="10">
        <v>0</v>
      </c>
      <c r="L194" s="11">
        <v>0</v>
      </c>
      <c r="M194" s="12">
        <f t="shared" si="10"/>
        <v>0</v>
      </c>
      <c r="N194" s="10">
        <v>0</v>
      </c>
      <c r="O194" s="11">
        <v>0</v>
      </c>
      <c r="P194" s="12">
        <f t="shared" si="11"/>
        <v>0</v>
      </c>
      <c r="Q194" s="10">
        <v>0</v>
      </c>
      <c r="R194" s="11">
        <v>0</v>
      </c>
      <c r="S194" s="12">
        <f t="shared" si="12"/>
        <v>0</v>
      </c>
    </row>
    <row r="195" spans="1:19" ht="9">
      <c r="A195" s="1">
        <v>10</v>
      </c>
      <c r="B195" s="2" t="s">
        <v>1</v>
      </c>
      <c r="C195" s="1">
        <v>48</v>
      </c>
      <c r="D195" s="4" t="s">
        <v>5</v>
      </c>
      <c r="E195" s="5" t="s">
        <v>381</v>
      </c>
      <c r="F195" s="6" t="s">
        <v>3</v>
      </c>
      <c r="G195" s="7" t="s">
        <v>382</v>
      </c>
      <c r="H195" s="30">
        <f t="shared" si="13"/>
        <v>150</v>
      </c>
      <c r="I195" s="8">
        <f t="shared" si="14"/>
        <v>52</v>
      </c>
      <c r="J195" s="9" t="s">
        <v>12</v>
      </c>
      <c r="K195" s="10">
        <v>0</v>
      </c>
      <c r="L195" s="11">
        <v>0</v>
      </c>
      <c r="M195" s="12">
        <f t="shared" si="10"/>
        <v>0</v>
      </c>
      <c r="N195" s="6">
        <v>13509</v>
      </c>
      <c r="O195" s="13">
        <v>90</v>
      </c>
      <c r="P195" s="12">
        <f t="shared" si="11"/>
        <v>150.1</v>
      </c>
      <c r="Q195" s="10">
        <v>13509</v>
      </c>
      <c r="R195" s="11">
        <v>90</v>
      </c>
      <c r="S195" s="12">
        <f t="shared" si="12"/>
        <v>150.1</v>
      </c>
    </row>
    <row r="196" spans="1:19" ht="9">
      <c r="A196" s="1">
        <v>10</v>
      </c>
      <c r="B196" s="2" t="s">
        <v>1</v>
      </c>
      <c r="C196" s="1">
        <v>48</v>
      </c>
      <c r="D196" s="4" t="s">
        <v>79</v>
      </c>
      <c r="E196" s="5" t="s">
        <v>1304</v>
      </c>
      <c r="F196" s="6" t="s">
        <v>3</v>
      </c>
      <c r="G196" s="7" t="s">
        <v>1305</v>
      </c>
      <c r="H196" s="30">
        <f t="shared" si="13"/>
        <v>161</v>
      </c>
      <c r="I196" s="8">
        <f t="shared" si="14"/>
        <v>43</v>
      </c>
      <c r="J196" s="9" t="s">
        <v>12</v>
      </c>
      <c r="K196" s="10">
        <v>0</v>
      </c>
      <c r="L196" s="11">
        <v>0</v>
      </c>
      <c r="M196" s="12">
        <f t="shared" si="10"/>
        <v>0</v>
      </c>
      <c r="N196" s="6">
        <v>6798</v>
      </c>
      <c r="O196" s="13">
        <v>42</v>
      </c>
      <c r="P196" s="12">
        <f t="shared" si="11"/>
        <v>161.85714285714286</v>
      </c>
      <c r="Q196" s="10">
        <v>6798</v>
      </c>
      <c r="R196" s="11">
        <v>42</v>
      </c>
      <c r="S196" s="12">
        <f t="shared" si="12"/>
        <v>161.85714285714286</v>
      </c>
    </row>
    <row r="197" spans="1:19" ht="9">
      <c r="A197" s="1">
        <v>10</v>
      </c>
      <c r="B197" s="2" t="s">
        <v>1</v>
      </c>
      <c r="C197" s="1">
        <v>2</v>
      </c>
      <c r="D197" s="4" t="s">
        <v>70</v>
      </c>
      <c r="E197" s="5" t="s">
        <v>383</v>
      </c>
      <c r="F197" s="6" t="s">
        <v>3</v>
      </c>
      <c r="G197" s="7" t="s">
        <v>384</v>
      </c>
      <c r="H197" s="30" t="str">
        <f t="shared" si="13"/>
        <v>S</v>
      </c>
      <c r="I197" s="8">
        <f t="shared" si="14"/>
        <v>16</v>
      </c>
      <c r="J197" s="9" t="s">
        <v>4</v>
      </c>
      <c r="K197" s="10">
        <v>0</v>
      </c>
      <c r="L197" s="11">
        <v>0</v>
      </c>
      <c r="M197" s="12">
        <f aca="true" t="shared" si="15" ref="M197:M260">IF(L197=0,0,K197/L197)</f>
        <v>0</v>
      </c>
      <c r="N197" s="10">
        <v>936</v>
      </c>
      <c r="O197" s="11">
        <v>6</v>
      </c>
      <c r="P197" s="12">
        <f aca="true" t="shared" si="16" ref="P197:P260">IF(O197=0,0,N197/O197)</f>
        <v>156</v>
      </c>
      <c r="Q197" s="10">
        <v>936</v>
      </c>
      <c r="R197" s="11">
        <v>6</v>
      </c>
      <c r="S197" s="12">
        <f aca="true" t="shared" si="17" ref="S197:S260">IF(R197=0,0,Q197/R197)</f>
        <v>156</v>
      </c>
    </row>
    <row r="198" spans="1:19" ht="9">
      <c r="A198" s="1">
        <v>10</v>
      </c>
      <c r="B198" s="2" t="s">
        <v>1</v>
      </c>
      <c r="C198" s="1">
        <v>48</v>
      </c>
      <c r="D198" s="4" t="s">
        <v>32</v>
      </c>
      <c r="E198" s="5" t="s">
        <v>385</v>
      </c>
      <c r="F198" s="6" t="s">
        <v>3</v>
      </c>
      <c r="G198" s="7" t="s">
        <v>386</v>
      </c>
      <c r="H198" s="30">
        <f aca="true" t="shared" si="18" ref="H198:H261">IF(L198&lt;18,IF(R198&lt;18,"S",INT(S198)),INT(M198))</f>
        <v>156</v>
      </c>
      <c r="I198" s="8">
        <f aca="true" t="shared" si="19" ref="I198:I261">IF(ISNUMBER(H198),MIN(INT((215-H198)*0.8),60),IF(D198="04",IF(F198="M.",40,56),IF(F198="M.",16,32)))</f>
        <v>47</v>
      </c>
      <c r="J198" s="9" t="s">
        <v>12</v>
      </c>
      <c r="K198" s="10">
        <v>0</v>
      </c>
      <c r="L198" s="11">
        <v>0</v>
      </c>
      <c r="M198" s="12">
        <f t="shared" si="15"/>
        <v>0</v>
      </c>
      <c r="N198" s="6">
        <v>13127</v>
      </c>
      <c r="O198" s="13">
        <v>84</v>
      </c>
      <c r="P198" s="12">
        <f t="shared" si="16"/>
        <v>156.27380952380952</v>
      </c>
      <c r="Q198" s="10">
        <v>13127</v>
      </c>
      <c r="R198" s="11">
        <v>84</v>
      </c>
      <c r="S198" s="12">
        <f t="shared" si="17"/>
        <v>156.27380952380952</v>
      </c>
    </row>
    <row r="199" spans="1:19" ht="9">
      <c r="A199" s="1">
        <v>10</v>
      </c>
      <c r="B199" s="2" t="s">
        <v>1</v>
      </c>
      <c r="C199" s="1">
        <v>48</v>
      </c>
      <c r="D199" s="4" t="s">
        <v>13</v>
      </c>
      <c r="E199" s="5" t="s">
        <v>387</v>
      </c>
      <c r="F199" s="6" t="s">
        <v>48</v>
      </c>
      <c r="G199" s="7" t="s">
        <v>388</v>
      </c>
      <c r="H199" s="30">
        <f t="shared" si="18"/>
        <v>108</v>
      </c>
      <c r="I199" s="8">
        <f t="shared" si="19"/>
        <v>60</v>
      </c>
      <c r="J199" s="9" t="s">
        <v>12</v>
      </c>
      <c r="K199" s="10">
        <v>0</v>
      </c>
      <c r="L199" s="11">
        <v>0</v>
      </c>
      <c r="M199" s="12">
        <f t="shared" si="15"/>
        <v>0</v>
      </c>
      <c r="N199" s="10">
        <v>2281</v>
      </c>
      <c r="O199" s="11">
        <v>21</v>
      </c>
      <c r="P199" s="12">
        <f t="shared" si="16"/>
        <v>108.61904761904762</v>
      </c>
      <c r="Q199" s="10">
        <v>2281</v>
      </c>
      <c r="R199" s="11">
        <v>21</v>
      </c>
      <c r="S199" s="12">
        <f t="shared" si="17"/>
        <v>108.61904761904762</v>
      </c>
    </row>
    <row r="200" spans="1:19" ht="9">
      <c r="A200" s="1">
        <v>10</v>
      </c>
      <c r="B200" s="2" t="s">
        <v>1</v>
      </c>
      <c r="C200" s="1">
        <v>589</v>
      </c>
      <c r="D200" s="4" t="s">
        <v>19</v>
      </c>
      <c r="E200" s="5" t="s">
        <v>1234</v>
      </c>
      <c r="F200" s="6" t="s">
        <v>3</v>
      </c>
      <c r="G200" s="7" t="s">
        <v>1235</v>
      </c>
      <c r="H200" s="30">
        <f t="shared" si="18"/>
        <v>157</v>
      </c>
      <c r="I200" s="8">
        <f t="shared" si="19"/>
        <v>46</v>
      </c>
      <c r="J200" s="9" t="s">
        <v>45</v>
      </c>
      <c r="K200" s="10">
        <v>449</v>
      </c>
      <c r="L200" s="11">
        <v>3</v>
      </c>
      <c r="M200" s="12">
        <f t="shared" si="15"/>
        <v>149.66666666666666</v>
      </c>
      <c r="N200" s="6">
        <v>6339</v>
      </c>
      <c r="O200" s="13">
        <v>40</v>
      </c>
      <c r="P200" s="12">
        <f t="shared" si="16"/>
        <v>158.475</v>
      </c>
      <c r="Q200" s="10">
        <v>6788</v>
      </c>
      <c r="R200" s="11">
        <v>43</v>
      </c>
      <c r="S200" s="12">
        <f t="shared" si="17"/>
        <v>157.86046511627907</v>
      </c>
    </row>
    <row r="201" spans="1:19" ht="9">
      <c r="A201" s="1">
        <v>10</v>
      </c>
      <c r="B201" s="2" t="s">
        <v>1</v>
      </c>
      <c r="C201" s="1">
        <v>589</v>
      </c>
      <c r="D201" s="4" t="s">
        <v>5</v>
      </c>
      <c r="E201" s="5" t="s">
        <v>389</v>
      </c>
      <c r="F201" s="6" t="s">
        <v>3</v>
      </c>
      <c r="G201" s="7" t="s">
        <v>390</v>
      </c>
      <c r="H201" s="30">
        <f t="shared" si="18"/>
        <v>170</v>
      </c>
      <c r="I201" s="8">
        <f t="shared" si="19"/>
        <v>36</v>
      </c>
      <c r="J201" s="9" t="s">
        <v>45</v>
      </c>
      <c r="K201" s="10">
        <v>17871</v>
      </c>
      <c r="L201" s="11">
        <v>105</v>
      </c>
      <c r="M201" s="12">
        <f t="shared" si="15"/>
        <v>170.2</v>
      </c>
      <c r="N201" s="6">
        <v>36388</v>
      </c>
      <c r="O201" s="13">
        <v>213</v>
      </c>
      <c r="P201" s="12">
        <f t="shared" si="16"/>
        <v>170.8356807511737</v>
      </c>
      <c r="Q201" s="10">
        <v>54259</v>
      </c>
      <c r="R201" s="11">
        <v>318</v>
      </c>
      <c r="S201" s="12">
        <f t="shared" si="17"/>
        <v>170.625786163522</v>
      </c>
    </row>
    <row r="202" spans="1:19" ht="9">
      <c r="A202" s="1">
        <v>10</v>
      </c>
      <c r="B202" s="2" t="s">
        <v>56</v>
      </c>
      <c r="C202" s="1">
        <v>58</v>
      </c>
      <c r="D202" s="4" t="s">
        <v>70</v>
      </c>
      <c r="E202" s="5" t="s">
        <v>391</v>
      </c>
      <c r="F202" s="6" t="s">
        <v>6</v>
      </c>
      <c r="G202" s="7" t="s">
        <v>392</v>
      </c>
      <c r="H202" s="30">
        <f t="shared" si="18"/>
        <v>173</v>
      </c>
      <c r="I202" s="8">
        <f t="shared" si="19"/>
        <v>33</v>
      </c>
      <c r="J202" s="9" t="s">
        <v>59</v>
      </c>
      <c r="K202" s="10">
        <v>17725</v>
      </c>
      <c r="L202" s="11">
        <v>102</v>
      </c>
      <c r="M202" s="12">
        <f t="shared" si="15"/>
        <v>173.77450980392157</v>
      </c>
      <c r="N202" s="6">
        <v>16859</v>
      </c>
      <c r="O202" s="13">
        <v>100</v>
      </c>
      <c r="P202" s="12">
        <f t="shared" si="16"/>
        <v>168.59</v>
      </c>
      <c r="Q202" s="10">
        <v>34584</v>
      </c>
      <c r="R202" s="11">
        <v>202</v>
      </c>
      <c r="S202" s="12">
        <f t="shared" si="17"/>
        <v>171.20792079207922</v>
      </c>
    </row>
    <row r="203" spans="1:19" ht="9">
      <c r="A203" s="1">
        <v>10</v>
      </c>
      <c r="B203" s="2" t="s">
        <v>56</v>
      </c>
      <c r="C203" s="1">
        <v>15</v>
      </c>
      <c r="D203" s="4" t="s">
        <v>5</v>
      </c>
      <c r="E203" s="5" t="s">
        <v>393</v>
      </c>
      <c r="F203" s="6" t="s">
        <v>3</v>
      </c>
      <c r="G203" s="7" t="s">
        <v>394</v>
      </c>
      <c r="H203" s="30">
        <f t="shared" si="18"/>
        <v>147</v>
      </c>
      <c r="I203" s="8">
        <f t="shared" si="19"/>
        <v>54</v>
      </c>
      <c r="J203" s="9" t="s">
        <v>155</v>
      </c>
      <c r="K203" s="10">
        <v>0</v>
      </c>
      <c r="L203" s="11">
        <v>0</v>
      </c>
      <c r="M203" s="12">
        <f t="shared" si="15"/>
        <v>0</v>
      </c>
      <c r="N203" s="10">
        <v>8261</v>
      </c>
      <c r="O203" s="11">
        <v>56</v>
      </c>
      <c r="P203" s="12">
        <f t="shared" si="16"/>
        <v>147.51785714285714</v>
      </c>
      <c r="Q203" s="10">
        <v>8261</v>
      </c>
      <c r="R203" s="11">
        <v>56</v>
      </c>
      <c r="S203" s="12">
        <f t="shared" si="17"/>
        <v>147.51785714285714</v>
      </c>
    </row>
    <row r="204" spans="1:19" ht="9">
      <c r="A204" s="1">
        <v>10</v>
      </c>
      <c r="B204" s="2" t="s">
        <v>1</v>
      </c>
      <c r="C204" s="1">
        <v>48</v>
      </c>
      <c r="D204" s="4" t="s">
        <v>2</v>
      </c>
      <c r="E204" s="5" t="s">
        <v>395</v>
      </c>
      <c r="F204" s="6" t="s">
        <v>3</v>
      </c>
      <c r="G204" s="7" t="s">
        <v>396</v>
      </c>
      <c r="H204" s="30">
        <f t="shared" si="18"/>
        <v>167</v>
      </c>
      <c r="I204" s="8">
        <f t="shared" si="19"/>
        <v>38</v>
      </c>
      <c r="J204" s="9" t="s">
        <v>12</v>
      </c>
      <c r="K204" s="10">
        <v>5845</v>
      </c>
      <c r="L204" s="11">
        <v>35</v>
      </c>
      <c r="M204" s="12">
        <f t="shared" si="15"/>
        <v>167</v>
      </c>
      <c r="N204" s="10">
        <v>9345</v>
      </c>
      <c r="O204" s="11">
        <v>54</v>
      </c>
      <c r="P204" s="12">
        <f t="shared" si="16"/>
        <v>173.05555555555554</v>
      </c>
      <c r="Q204" s="10">
        <v>15190</v>
      </c>
      <c r="R204" s="11">
        <v>89</v>
      </c>
      <c r="S204" s="12">
        <f t="shared" si="17"/>
        <v>170.67415730337078</v>
      </c>
    </row>
    <row r="205" spans="1:19" ht="9">
      <c r="A205" s="1">
        <v>10</v>
      </c>
      <c r="B205" s="2" t="s">
        <v>1</v>
      </c>
      <c r="C205" s="1">
        <v>2</v>
      </c>
      <c r="D205" s="4" t="s">
        <v>80</v>
      </c>
      <c r="E205" s="5" t="s">
        <v>397</v>
      </c>
      <c r="F205" s="6" t="s">
        <v>48</v>
      </c>
      <c r="G205" s="7" t="s">
        <v>398</v>
      </c>
      <c r="H205" s="30">
        <f t="shared" si="18"/>
        <v>125</v>
      </c>
      <c r="I205" s="8">
        <f t="shared" si="19"/>
        <v>60</v>
      </c>
      <c r="J205" s="9" t="s">
        <v>4</v>
      </c>
      <c r="K205" s="10">
        <v>0</v>
      </c>
      <c r="L205" s="11">
        <v>0</v>
      </c>
      <c r="M205" s="12">
        <f t="shared" si="15"/>
        <v>0</v>
      </c>
      <c r="N205" s="6">
        <v>12465</v>
      </c>
      <c r="O205" s="13">
        <v>99</v>
      </c>
      <c r="P205" s="12">
        <f t="shared" si="16"/>
        <v>125.9090909090909</v>
      </c>
      <c r="Q205" s="10">
        <v>12465</v>
      </c>
      <c r="R205" s="11">
        <v>99</v>
      </c>
      <c r="S205" s="12">
        <f t="shared" si="17"/>
        <v>125.9090909090909</v>
      </c>
    </row>
    <row r="206" spans="1:19" ht="9">
      <c r="A206" s="1">
        <v>10</v>
      </c>
      <c r="B206" s="2" t="s">
        <v>1</v>
      </c>
      <c r="C206" s="1">
        <v>306</v>
      </c>
      <c r="D206" s="4" t="s">
        <v>23</v>
      </c>
      <c r="E206" s="5" t="s">
        <v>399</v>
      </c>
      <c r="F206" s="6" t="s">
        <v>3</v>
      </c>
      <c r="G206" s="7" t="s">
        <v>400</v>
      </c>
      <c r="H206" s="30">
        <f t="shared" si="18"/>
        <v>142</v>
      </c>
      <c r="I206" s="8">
        <f t="shared" si="19"/>
        <v>58</v>
      </c>
      <c r="J206" s="9" t="s">
        <v>8</v>
      </c>
      <c r="K206" s="10">
        <v>0</v>
      </c>
      <c r="L206" s="11">
        <v>0</v>
      </c>
      <c r="M206" s="12">
        <f t="shared" si="15"/>
        <v>0</v>
      </c>
      <c r="N206" s="10">
        <v>10988</v>
      </c>
      <c r="O206" s="11">
        <v>77</v>
      </c>
      <c r="P206" s="12">
        <f t="shared" si="16"/>
        <v>142.7012987012987</v>
      </c>
      <c r="Q206" s="10">
        <v>10988</v>
      </c>
      <c r="R206" s="11">
        <v>77</v>
      </c>
      <c r="S206" s="12">
        <f t="shared" si="17"/>
        <v>142.7012987012987</v>
      </c>
    </row>
    <row r="207" spans="1:19" ht="9">
      <c r="A207" s="1">
        <v>10</v>
      </c>
      <c r="B207" s="2" t="s">
        <v>56</v>
      </c>
      <c r="C207" s="1">
        <v>59</v>
      </c>
      <c r="D207" s="4" t="s">
        <v>40</v>
      </c>
      <c r="E207" s="5" t="s">
        <v>401</v>
      </c>
      <c r="F207" s="6" t="s">
        <v>3</v>
      </c>
      <c r="G207" s="7" t="s">
        <v>1392</v>
      </c>
      <c r="H207" s="30">
        <f t="shared" si="18"/>
        <v>170</v>
      </c>
      <c r="I207" s="8">
        <f t="shared" si="19"/>
        <v>36</v>
      </c>
      <c r="J207" s="9" t="s">
        <v>83</v>
      </c>
      <c r="K207" s="10">
        <v>11417</v>
      </c>
      <c r="L207" s="11">
        <v>67</v>
      </c>
      <c r="M207" s="12">
        <f t="shared" si="15"/>
        <v>170.40298507462686</v>
      </c>
      <c r="N207" s="6">
        <v>17273</v>
      </c>
      <c r="O207" s="13">
        <v>100</v>
      </c>
      <c r="P207" s="12">
        <f t="shared" si="16"/>
        <v>172.73</v>
      </c>
      <c r="Q207" s="10">
        <v>28690</v>
      </c>
      <c r="R207" s="11">
        <v>167</v>
      </c>
      <c r="S207" s="12">
        <f t="shared" si="17"/>
        <v>171.79640718562874</v>
      </c>
    </row>
    <row r="208" spans="1:19" ht="9">
      <c r="A208" s="1">
        <v>10</v>
      </c>
      <c r="B208" s="2" t="s">
        <v>1</v>
      </c>
      <c r="C208" s="1">
        <v>200</v>
      </c>
      <c r="D208" s="4" t="s">
        <v>23</v>
      </c>
      <c r="E208" s="5" t="s">
        <v>402</v>
      </c>
      <c r="F208" s="6" t="s">
        <v>3</v>
      </c>
      <c r="G208" s="7" t="s">
        <v>403</v>
      </c>
      <c r="H208" s="30">
        <f t="shared" si="18"/>
        <v>170</v>
      </c>
      <c r="I208" s="8">
        <f t="shared" si="19"/>
        <v>36</v>
      </c>
      <c r="J208" s="9" t="s">
        <v>143</v>
      </c>
      <c r="K208" s="10">
        <v>511</v>
      </c>
      <c r="L208" s="11">
        <v>3</v>
      </c>
      <c r="M208" s="12">
        <f t="shared" si="15"/>
        <v>170.33333333333334</v>
      </c>
      <c r="N208" s="10">
        <v>16891</v>
      </c>
      <c r="O208" s="11">
        <v>99</v>
      </c>
      <c r="P208" s="12">
        <f t="shared" si="16"/>
        <v>170.6161616161616</v>
      </c>
      <c r="Q208" s="10">
        <v>17402</v>
      </c>
      <c r="R208" s="11">
        <v>102</v>
      </c>
      <c r="S208" s="12">
        <f t="shared" si="17"/>
        <v>170.6078431372549</v>
      </c>
    </row>
    <row r="209" spans="1:19" ht="9">
      <c r="A209" s="1">
        <v>10</v>
      </c>
      <c r="B209" s="2" t="s">
        <v>1</v>
      </c>
      <c r="C209" s="1">
        <v>112</v>
      </c>
      <c r="D209" s="4" t="s">
        <v>13</v>
      </c>
      <c r="E209" s="5" t="s">
        <v>404</v>
      </c>
      <c r="F209" s="6" t="s">
        <v>3</v>
      </c>
      <c r="G209" s="7" t="s">
        <v>1393</v>
      </c>
      <c r="H209" s="30" t="str">
        <f t="shared" si="18"/>
        <v>S</v>
      </c>
      <c r="I209" s="8">
        <f t="shared" si="19"/>
        <v>16</v>
      </c>
      <c r="J209" s="9" t="s">
        <v>110</v>
      </c>
      <c r="K209" s="10">
        <v>868</v>
      </c>
      <c r="L209" s="11">
        <v>6</v>
      </c>
      <c r="M209" s="12">
        <f t="shared" si="15"/>
        <v>144.66666666666666</v>
      </c>
      <c r="N209" s="10">
        <v>633</v>
      </c>
      <c r="O209" s="11">
        <v>4</v>
      </c>
      <c r="P209" s="12">
        <f t="shared" si="16"/>
        <v>158.25</v>
      </c>
      <c r="Q209" s="10">
        <v>1501</v>
      </c>
      <c r="R209" s="11">
        <v>10</v>
      </c>
      <c r="S209" s="12">
        <f t="shared" si="17"/>
        <v>150.1</v>
      </c>
    </row>
    <row r="210" spans="1:19" ht="9">
      <c r="A210" s="1">
        <v>10</v>
      </c>
      <c r="B210" s="2" t="s">
        <v>1</v>
      </c>
      <c r="C210" s="1">
        <v>112</v>
      </c>
      <c r="D210" s="4" t="s">
        <v>79</v>
      </c>
      <c r="E210" s="5" t="s">
        <v>405</v>
      </c>
      <c r="F210" s="6" t="s">
        <v>3</v>
      </c>
      <c r="G210" s="7" t="s">
        <v>406</v>
      </c>
      <c r="H210" s="30">
        <f t="shared" si="18"/>
        <v>175</v>
      </c>
      <c r="I210" s="8">
        <f t="shared" si="19"/>
        <v>32</v>
      </c>
      <c r="J210" s="9" t="s">
        <v>110</v>
      </c>
      <c r="K210" s="10">
        <v>13495</v>
      </c>
      <c r="L210" s="11">
        <v>77</v>
      </c>
      <c r="M210" s="12">
        <f t="shared" si="15"/>
        <v>175.25974025974025</v>
      </c>
      <c r="N210" s="10">
        <v>4589</v>
      </c>
      <c r="O210" s="11">
        <v>26</v>
      </c>
      <c r="P210" s="12">
        <f t="shared" si="16"/>
        <v>176.5</v>
      </c>
      <c r="Q210" s="10">
        <v>18084</v>
      </c>
      <c r="R210" s="11">
        <v>103</v>
      </c>
      <c r="S210" s="12">
        <f t="shared" si="17"/>
        <v>175.5728155339806</v>
      </c>
    </row>
    <row r="211" spans="1:19" ht="9">
      <c r="A211" s="1">
        <v>10</v>
      </c>
      <c r="B211" s="2" t="s">
        <v>1</v>
      </c>
      <c r="C211" s="1">
        <v>223</v>
      </c>
      <c r="D211" s="4" t="s">
        <v>23</v>
      </c>
      <c r="E211" s="5" t="s">
        <v>407</v>
      </c>
      <c r="F211" s="6" t="s">
        <v>3</v>
      </c>
      <c r="G211" s="7" t="s">
        <v>1394</v>
      </c>
      <c r="H211" s="30">
        <f t="shared" si="18"/>
        <v>160</v>
      </c>
      <c r="I211" s="8">
        <f t="shared" si="19"/>
        <v>44</v>
      </c>
      <c r="J211" s="9" t="s">
        <v>408</v>
      </c>
      <c r="K211" s="10">
        <v>0</v>
      </c>
      <c r="L211" s="11">
        <v>0</v>
      </c>
      <c r="M211" s="12">
        <f t="shared" si="15"/>
        <v>0</v>
      </c>
      <c r="N211" s="6">
        <v>14894</v>
      </c>
      <c r="O211" s="13">
        <v>93</v>
      </c>
      <c r="P211" s="12">
        <f t="shared" si="16"/>
        <v>160.1505376344086</v>
      </c>
      <c r="Q211" s="10">
        <v>14894</v>
      </c>
      <c r="R211" s="11">
        <v>93</v>
      </c>
      <c r="S211" s="12">
        <f t="shared" si="17"/>
        <v>160.1505376344086</v>
      </c>
    </row>
    <row r="212" spans="1:19" ht="9">
      <c r="A212" s="1">
        <v>10</v>
      </c>
      <c r="B212" s="2" t="s">
        <v>1</v>
      </c>
      <c r="C212" s="1">
        <v>48</v>
      </c>
      <c r="D212" s="4" t="s">
        <v>13</v>
      </c>
      <c r="E212" s="5" t="s">
        <v>409</v>
      </c>
      <c r="F212" s="6" t="s">
        <v>3</v>
      </c>
      <c r="G212" s="7" t="s">
        <v>410</v>
      </c>
      <c r="H212" s="30">
        <f t="shared" si="18"/>
        <v>148</v>
      </c>
      <c r="I212" s="8">
        <f t="shared" si="19"/>
        <v>53</v>
      </c>
      <c r="J212" s="9" t="s">
        <v>12</v>
      </c>
      <c r="K212" s="10">
        <v>0</v>
      </c>
      <c r="L212" s="11">
        <v>0</v>
      </c>
      <c r="M212" s="12">
        <f t="shared" si="15"/>
        <v>0</v>
      </c>
      <c r="N212" s="10">
        <v>8489</v>
      </c>
      <c r="O212" s="11">
        <v>57</v>
      </c>
      <c r="P212" s="12">
        <f t="shared" si="16"/>
        <v>148.9298245614035</v>
      </c>
      <c r="Q212" s="10">
        <v>8489</v>
      </c>
      <c r="R212" s="11">
        <v>57</v>
      </c>
      <c r="S212" s="12">
        <f t="shared" si="17"/>
        <v>148.9298245614035</v>
      </c>
    </row>
    <row r="213" spans="1:19" ht="9">
      <c r="A213" s="1">
        <v>10</v>
      </c>
      <c r="B213" s="2" t="s">
        <v>1</v>
      </c>
      <c r="C213" s="1">
        <v>589</v>
      </c>
      <c r="D213" s="4" t="s">
        <v>240</v>
      </c>
      <c r="E213" s="5" t="s">
        <v>411</v>
      </c>
      <c r="F213" s="6" t="s">
        <v>3</v>
      </c>
      <c r="G213" s="7" t="s">
        <v>412</v>
      </c>
      <c r="H213" s="30">
        <f t="shared" si="18"/>
        <v>168</v>
      </c>
      <c r="I213" s="8">
        <f t="shared" si="19"/>
        <v>37</v>
      </c>
      <c r="J213" s="9" t="s">
        <v>45</v>
      </c>
      <c r="K213" s="10">
        <v>11453</v>
      </c>
      <c r="L213" s="11">
        <v>68</v>
      </c>
      <c r="M213" s="12">
        <f t="shared" si="15"/>
        <v>168.4264705882353</v>
      </c>
      <c r="N213" s="10">
        <v>25452</v>
      </c>
      <c r="O213" s="11">
        <v>146</v>
      </c>
      <c r="P213" s="12">
        <f t="shared" si="16"/>
        <v>174.32876712328766</v>
      </c>
      <c r="Q213" s="10">
        <v>36905</v>
      </c>
      <c r="R213" s="11">
        <v>214</v>
      </c>
      <c r="S213" s="12">
        <f t="shared" si="17"/>
        <v>172.4532710280374</v>
      </c>
    </row>
    <row r="214" spans="1:19" ht="9">
      <c r="A214" s="1">
        <v>10</v>
      </c>
      <c r="B214" s="2" t="s">
        <v>56</v>
      </c>
      <c r="C214" s="1">
        <v>58</v>
      </c>
      <c r="D214" s="4" t="s">
        <v>13</v>
      </c>
      <c r="E214" s="5" t="s">
        <v>413</v>
      </c>
      <c r="F214" s="6" t="s">
        <v>3</v>
      </c>
      <c r="G214" s="7" t="s">
        <v>414</v>
      </c>
      <c r="H214" s="30">
        <f t="shared" si="18"/>
        <v>139</v>
      </c>
      <c r="I214" s="8">
        <f t="shared" si="19"/>
        <v>60</v>
      </c>
      <c r="J214" s="9" t="s">
        <v>59</v>
      </c>
      <c r="K214" s="10">
        <v>4317</v>
      </c>
      <c r="L214" s="11">
        <v>31</v>
      </c>
      <c r="M214" s="12">
        <f t="shared" si="15"/>
        <v>139.25806451612902</v>
      </c>
      <c r="N214" s="10">
        <v>0</v>
      </c>
      <c r="O214" s="11">
        <v>0</v>
      </c>
      <c r="P214" s="12">
        <f t="shared" si="16"/>
        <v>0</v>
      </c>
      <c r="Q214" s="10">
        <v>4317</v>
      </c>
      <c r="R214" s="11">
        <v>31</v>
      </c>
      <c r="S214" s="12">
        <f t="shared" si="17"/>
        <v>139.25806451612902</v>
      </c>
    </row>
    <row r="215" spans="1:19" ht="9">
      <c r="A215" s="1">
        <v>10</v>
      </c>
      <c r="B215" s="2" t="s">
        <v>56</v>
      </c>
      <c r="C215" s="1">
        <v>58</v>
      </c>
      <c r="D215" s="4" t="s">
        <v>5</v>
      </c>
      <c r="E215" s="5" t="s">
        <v>415</v>
      </c>
      <c r="F215" s="6" t="s">
        <v>3</v>
      </c>
      <c r="G215" s="7" t="s">
        <v>416</v>
      </c>
      <c r="H215" s="30">
        <f t="shared" si="18"/>
        <v>168</v>
      </c>
      <c r="I215" s="8">
        <f t="shared" si="19"/>
        <v>37</v>
      </c>
      <c r="J215" s="9" t="s">
        <v>59</v>
      </c>
      <c r="K215" s="10">
        <v>9258</v>
      </c>
      <c r="L215" s="11">
        <v>55</v>
      </c>
      <c r="M215" s="12">
        <f t="shared" si="15"/>
        <v>168.3272727272727</v>
      </c>
      <c r="N215" s="10">
        <v>0</v>
      </c>
      <c r="O215" s="11">
        <v>0</v>
      </c>
      <c r="P215" s="12">
        <f t="shared" si="16"/>
        <v>0</v>
      </c>
      <c r="Q215" s="10">
        <v>9258</v>
      </c>
      <c r="R215" s="11">
        <v>55</v>
      </c>
      <c r="S215" s="12">
        <f t="shared" si="17"/>
        <v>168.3272727272727</v>
      </c>
    </row>
    <row r="216" spans="1:19" ht="9">
      <c r="A216" s="1">
        <v>10</v>
      </c>
      <c r="B216" s="2" t="s">
        <v>1</v>
      </c>
      <c r="C216" s="1">
        <v>306</v>
      </c>
      <c r="D216" s="4" t="s">
        <v>79</v>
      </c>
      <c r="E216" s="5" t="s">
        <v>417</v>
      </c>
      <c r="F216" s="6" t="s">
        <v>3</v>
      </c>
      <c r="G216" s="7" t="s">
        <v>418</v>
      </c>
      <c r="H216" s="30">
        <f t="shared" si="18"/>
        <v>133</v>
      </c>
      <c r="I216" s="8">
        <f t="shared" si="19"/>
        <v>60</v>
      </c>
      <c r="J216" s="9" t="s">
        <v>8</v>
      </c>
      <c r="K216" s="10">
        <v>0</v>
      </c>
      <c r="L216" s="11">
        <v>0</v>
      </c>
      <c r="M216" s="12">
        <f t="shared" si="15"/>
        <v>0</v>
      </c>
      <c r="N216" s="10">
        <v>6532</v>
      </c>
      <c r="O216" s="11">
        <v>49</v>
      </c>
      <c r="P216" s="12">
        <f t="shared" si="16"/>
        <v>133.30612244897958</v>
      </c>
      <c r="Q216" s="10">
        <v>6532</v>
      </c>
      <c r="R216" s="11">
        <v>49</v>
      </c>
      <c r="S216" s="12">
        <f t="shared" si="17"/>
        <v>133.30612244897958</v>
      </c>
    </row>
    <row r="217" spans="1:19" ht="9">
      <c r="A217" s="1">
        <v>10</v>
      </c>
      <c r="B217" s="2" t="s">
        <v>1</v>
      </c>
      <c r="C217" s="1">
        <v>591</v>
      </c>
      <c r="D217" s="4" t="s">
        <v>19</v>
      </c>
      <c r="E217" s="5" t="s">
        <v>1306</v>
      </c>
      <c r="F217" s="6" t="s">
        <v>3</v>
      </c>
      <c r="G217" s="7" t="s">
        <v>1307</v>
      </c>
      <c r="H217" s="30" t="str">
        <f t="shared" si="18"/>
        <v>S</v>
      </c>
      <c r="I217" s="8">
        <f t="shared" si="19"/>
        <v>40</v>
      </c>
      <c r="J217" s="9" t="s">
        <v>124</v>
      </c>
      <c r="K217" s="10">
        <v>0</v>
      </c>
      <c r="L217" s="11">
        <v>0</v>
      </c>
      <c r="M217" s="12">
        <f t="shared" si="15"/>
        <v>0</v>
      </c>
      <c r="N217" s="10">
        <v>0</v>
      </c>
      <c r="O217" s="11">
        <v>0</v>
      </c>
      <c r="P217" s="12">
        <f t="shared" si="16"/>
        <v>0</v>
      </c>
      <c r="Q217" s="10">
        <v>0</v>
      </c>
      <c r="R217" s="11">
        <v>0</v>
      </c>
      <c r="S217" s="12">
        <f t="shared" si="17"/>
        <v>0</v>
      </c>
    </row>
    <row r="218" spans="1:19" ht="9">
      <c r="A218" s="1">
        <v>10</v>
      </c>
      <c r="B218" s="2" t="s">
        <v>1</v>
      </c>
      <c r="C218" s="1">
        <v>591</v>
      </c>
      <c r="D218" s="4" t="s">
        <v>19</v>
      </c>
      <c r="E218" s="5" t="s">
        <v>1308</v>
      </c>
      <c r="F218" s="6" t="s">
        <v>3</v>
      </c>
      <c r="G218" s="7" t="s">
        <v>1309</v>
      </c>
      <c r="H218" s="30" t="str">
        <f t="shared" si="18"/>
        <v>S</v>
      </c>
      <c r="I218" s="8">
        <f t="shared" si="19"/>
        <v>40</v>
      </c>
      <c r="J218" s="9" t="s">
        <v>124</v>
      </c>
      <c r="K218" s="10">
        <v>0</v>
      </c>
      <c r="L218" s="11">
        <v>0</v>
      </c>
      <c r="M218" s="12">
        <f t="shared" si="15"/>
        <v>0</v>
      </c>
      <c r="N218" s="10">
        <v>0</v>
      </c>
      <c r="O218" s="11">
        <v>0</v>
      </c>
      <c r="P218" s="12">
        <f t="shared" si="16"/>
        <v>0</v>
      </c>
      <c r="Q218" s="10">
        <v>0</v>
      </c>
      <c r="R218" s="11">
        <v>0</v>
      </c>
      <c r="S218" s="12">
        <f t="shared" si="17"/>
        <v>0</v>
      </c>
    </row>
    <row r="219" spans="1:19" ht="9">
      <c r="A219" s="1">
        <v>10</v>
      </c>
      <c r="B219" s="2" t="s">
        <v>1</v>
      </c>
      <c r="C219" s="1">
        <v>48</v>
      </c>
      <c r="D219" s="4" t="s">
        <v>13</v>
      </c>
      <c r="E219" s="5" t="s">
        <v>419</v>
      </c>
      <c r="F219" s="6" t="s">
        <v>48</v>
      </c>
      <c r="G219" s="7" t="s">
        <v>420</v>
      </c>
      <c r="H219" s="30">
        <f t="shared" si="18"/>
        <v>138</v>
      </c>
      <c r="I219" s="8">
        <f t="shared" si="19"/>
        <v>60</v>
      </c>
      <c r="J219" s="9" t="s">
        <v>12</v>
      </c>
      <c r="K219" s="10">
        <v>1204</v>
      </c>
      <c r="L219" s="11">
        <v>8</v>
      </c>
      <c r="M219" s="12">
        <f t="shared" si="15"/>
        <v>150.5</v>
      </c>
      <c r="N219" s="6">
        <v>6549</v>
      </c>
      <c r="O219" s="13">
        <v>48</v>
      </c>
      <c r="P219" s="12">
        <f t="shared" si="16"/>
        <v>136.4375</v>
      </c>
      <c r="Q219" s="10">
        <v>7753</v>
      </c>
      <c r="R219" s="11">
        <v>56</v>
      </c>
      <c r="S219" s="12">
        <f t="shared" si="17"/>
        <v>138.44642857142858</v>
      </c>
    </row>
    <row r="220" spans="1:19" ht="9">
      <c r="A220" s="1">
        <v>10</v>
      </c>
      <c r="B220" s="2" t="s">
        <v>1</v>
      </c>
      <c r="C220" s="1">
        <v>112</v>
      </c>
      <c r="D220" s="4" t="s">
        <v>13</v>
      </c>
      <c r="E220" s="5" t="s">
        <v>421</v>
      </c>
      <c r="F220" s="6" t="s">
        <v>3</v>
      </c>
      <c r="G220" s="7" t="s">
        <v>422</v>
      </c>
      <c r="H220" s="30" t="str">
        <f t="shared" si="18"/>
        <v>S</v>
      </c>
      <c r="I220" s="8">
        <f t="shared" si="19"/>
        <v>16</v>
      </c>
      <c r="J220" s="9" t="s">
        <v>110</v>
      </c>
      <c r="K220" s="10">
        <v>1494</v>
      </c>
      <c r="L220" s="11">
        <v>10</v>
      </c>
      <c r="M220" s="12">
        <f t="shared" si="15"/>
        <v>149.4</v>
      </c>
      <c r="N220" s="10">
        <v>0</v>
      </c>
      <c r="O220" s="11">
        <v>0</v>
      </c>
      <c r="P220" s="12">
        <f t="shared" si="16"/>
        <v>0</v>
      </c>
      <c r="Q220" s="10">
        <v>1494</v>
      </c>
      <c r="R220" s="11">
        <v>10</v>
      </c>
      <c r="S220" s="12">
        <f t="shared" si="17"/>
        <v>149.4</v>
      </c>
    </row>
    <row r="221" spans="1:19" ht="9">
      <c r="A221" s="1">
        <v>10</v>
      </c>
      <c r="B221" s="2" t="s">
        <v>1</v>
      </c>
      <c r="C221" s="1">
        <v>48</v>
      </c>
      <c r="D221" s="4" t="s">
        <v>70</v>
      </c>
      <c r="E221" s="5" t="s">
        <v>423</v>
      </c>
      <c r="F221" s="6" t="s">
        <v>3</v>
      </c>
      <c r="G221" s="7" t="s">
        <v>424</v>
      </c>
      <c r="H221" s="30">
        <f t="shared" si="18"/>
        <v>133</v>
      </c>
      <c r="I221" s="8">
        <f t="shared" si="19"/>
        <v>60</v>
      </c>
      <c r="J221" s="9" t="s">
        <v>12</v>
      </c>
      <c r="K221" s="10">
        <v>0</v>
      </c>
      <c r="L221" s="11">
        <v>0</v>
      </c>
      <c r="M221" s="12">
        <f t="shared" si="15"/>
        <v>0</v>
      </c>
      <c r="N221" s="10">
        <v>12645</v>
      </c>
      <c r="O221" s="11">
        <v>95</v>
      </c>
      <c r="P221" s="12">
        <f t="shared" si="16"/>
        <v>133.10526315789474</v>
      </c>
      <c r="Q221" s="10">
        <v>12645</v>
      </c>
      <c r="R221" s="11">
        <v>95</v>
      </c>
      <c r="S221" s="12">
        <f t="shared" si="17"/>
        <v>133.10526315789474</v>
      </c>
    </row>
    <row r="222" spans="1:19" ht="9">
      <c r="A222" s="1">
        <v>10</v>
      </c>
      <c r="B222" s="2" t="s">
        <v>1</v>
      </c>
      <c r="C222" s="1">
        <v>200</v>
      </c>
      <c r="D222" s="4" t="s">
        <v>79</v>
      </c>
      <c r="E222" s="5" t="s">
        <v>425</v>
      </c>
      <c r="F222" s="6" t="s">
        <v>3</v>
      </c>
      <c r="G222" s="7" t="s">
        <v>426</v>
      </c>
      <c r="H222" s="30">
        <f t="shared" si="18"/>
        <v>118</v>
      </c>
      <c r="I222" s="8">
        <f t="shared" si="19"/>
        <v>60</v>
      </c>
      <c r="J222" s="9" t="s">
        <v>143</v>
      </c>
      <c r="K222" s="10">
        <v>0</v>
      </c>
      <c r="L222" s="11">
        <v>0</v>
      </c>
      <c r="M222" s="12">
        <f t="shared" si="15"/>
        <v>0</v>
      </c>
      <c r="N222" s="6">
        <v>5707</v>
      </c>
      <c r="O222" s="13">
        <v>48</v>
      </c>
      <c r="P222" s="12">
        <f t="shared" si="16"/>
        <v>118.89583333333333</v>
      </c>
      <c r="Q222" s="10">
        <v>5707</v>
      </c>
      <c r="R222" s="11">
        <v>48</v>
      </c>
      <c r="S222" s="12">
        <f t="shared" si="17"/>
        <v>118.89583333333333</v>
      </c>
    </row>
    <row r="223" spans="1:19" ht="9">
      <c r="A223" s="1">
        <v>10</v>
      </c>
      <c r="B223" s="2" t="s">
        <v>1</v>
      </c>
      <c r="C223" s="1">
        <v>48</v>
      </c>
      <c r="D223" s="4" t="s">
        <v>79</v>
      </c>
      <c r="E223" s="5" t="s">
        <v>427</v>
      </c>
      <c r="F223" s="6" t="s">
        <v>3</v>
      </c>
      <c r="G223" s="7" t="s">
        <v>428</v>
      </c>
      <c r="H223" s="30">
        <f t="shared" si="18"/>
        <v>156</v>
      </c>
      <c r="I223" s="8">
        <f t="shared" si="19"/>
        <v>47</v>
      </c>
      <c r="J223" s="9" t="s">
        <v>12</v>
      </c>
      <c r="K223" s="10">
        <v>0</v>
      </c>
      <c r="L223" s="11">
        <v>0</v>
      </c>
      <c r="M223" s="12">
        <f t="shared" si="15"/>
        <v>0</v>
      </c>
      <c r="N223" s="10">
        <v>13178</v>
      </c>
      <c r="O223" s="11">
        <v>84</v>
      </c>
      <c r="P223" s="12">
        <f t="shared" si="16"/>
        <v>156.88095238095238</v>
      </c>
      <c r="Q223" s="10">
        <v>13178</v>
      </c>
      <c r="R223" s="11">
        <v>84</v>
      </c>
      <c r="S223" s="12">
        <f t="shared" si="17"/>
        <v>156.88095238095238</v>
      </c>
    </row>
    <row r="224" spans="1:19" ht="9">
      <c r="A224" s="1">
        <v>10</v>
      </c>
      <c r="B224" s="2" t="s">
        <v>1</v>
      </c>
      <c r="C224" s="1">
        <v>4</v>
      </c>
      <c r="D224" s="4" t="s">
        <v>19</v>
      </c>
      <c r="E224" s="5" t="s">
        <v>1278</v>
      </c>
      <c r="F224" s="6" t="s">
        <v>6</v>
      </c>
      <c r="G224" s="7" t="s">
        <v>1310</v>
      </c>
      <c r="H224" s="30">
        <f t="shared" si="18"/>
        <v>113</v>
      </c>
      <c r="I224" s="8">
        <f t="shared" si="19"/>
        <v>60</v>
      </c>
      <c r="J224" s="9" t="s">
        <v>1155</v>
      </c>
      <c r="K224" s="10">
        <v>0</v>
      </c>
      <c r="L224" s="11">
        <v>0</v>
      </c>
      <c r="M224" s="12">
        <f t="shared" si="15"/>
        <v>0</v>
      </c>
      <c r="N224" s="6">
        <v>4422</v>
      </c>
      <c r="O224" s="13">
        <v>39</v>
      </c>
      <c r="P224" s="12">
        <f t="shared" si="16"/>
        <v>113.38461538461539</v>
      </c>
      <c r="Q224" s="10">
        <v>4422</v>
      </c>
      <c r="R224" s="11">
        <v>39</v>
      </c>
      <c r="S224" s="12">
        <f t="shared" si="17"/>
        <v>113.38461538461539</v>
      </c>
    </row>
    <row r="225" spans="1:19" ht="9">
      <c r="A225" s="1">
        <v>10</v>
      </c>
      <c r="B225" s="2" t="s">
        <v>1</v>
      </c>
      <c r="C225" s="1">
        <v>48</v>
      </c>
      <c r="D225" s="4" t="s">
        <v>19</v>
      </c>
      <c r="E225" s="5" t="s">
        <v>429</v>
      </c>
      <c r="F225" s="6" t="s">
        <v>3</v>
      </c>
      <c r="G225" s="7" t="s">
        <v>430</v>
      </c>
      <c r="H225" s="30">
        <f t="shared" si="18"/>
        <v>157</v>
      </c>
      <c r="I225" s="8">
        <f t="shared" si="19"/>
        <v>46</v>
      </c>
      <c r="J225" s="9" t="s">
        <v>12</v>
      </c>
      <c r="K225" s="10">
        <v>3615</v>
      </c>
      <c r="L225" s="11">
        <v>23</v>
      </c>
      <c r="M225" s="12">
        <f t="shared" si="15"/>
        <v>157.17391304347825</v>
      </c>
      <c r="N225" s="10">
        <v>7842</v>
      </c>
      <c r="O225" s="11">
        <v>51</v>
      </c>
      <c r="P225" s="12">
        <f t="shared" si="16"/>
        <v>153.76470588235293</v>
      </c>
      <c r="Q225" s="10">
        <v>11457</v>
      </c>
      <c r="R225" s="11">
        <v>74</v>
      </c>
      <c r="S225" s="12">
        <f t="shared" si="17"/>
        <v>154.82432432432432</v>
      </c>
    </row>
    <row r="226" spans="1:19" ht="9">
      <c r="A226" s="1">
        <v>10</v>
      </c>
      <c r="B226" s="2" t="s">
        <v>1</v>
      </c>
      <c r="C226" s="1">
        <v>2</v>
      </c>
      <c r="D226" s="4" t="s">
        <v>63</v>
      </c>
      <c r="E226" s="5" t="s">
        <v>431</v>
      </c>
      <c r="F226" s="6" t="s">
        <v>3</v>
      </c>
      <c r="G226" s="7" t="s">
        <v>432</v>
      </c>
      <c r="H226" s="30">
        <f t="shared" si="18"/>
        <v>152</v>
      </c>
      <c r="I226" s="8">
        <f t="shared" si="19"/>
        <v>50</v>
      </c>
      <c r="J226" s="9" t="s">
        <v>4</v>
      </c>
      <c r="K226" s="10">
        <v>0</v>
      </c>
      <c r="L226" s="11">
        <v>0</v>
      </c>
      <c r="M226" s="12">
        <f t="shared" si="15"/>
        <v>0</v>
      </c>
      <c r="N226" s="6">
        <v>16955</v>
      </c>
      <c r="O226" s="13">
        <v>111</v>
      </c>
      <c r="P226" s="12">
        <f t="shared" si="16"/>
        <v>152.74774774774775</v>
      </c>
      <c r="Q226" s="10">
        <v>16955</v>
      </c>
      <c r="R226" s="11">
        <v>111</v>
      </c>
      <c r="S226" s="12">
        <f t="shared" si="17"/>
        <v>152.74774774774775</v>
      </c>
    </row>
    <row r="227" spans="1:19" ht="9">
      <c r="A227" s="1">
        <v>10</v>
      </c>
      <c r="B227" s="2" t="s">
        <v>1</v>
      </c>
      <c r="C227" s="1">
        <v>201</v>
      </c>
      <c r="D227" s="4" t="s">
        <v>19</v>
      </c>
      <c r="E227" s="5" t="s">
        <v>433</v>
      </c>
      <c r="F227" s="6" t="s">
        <v>3</v>
      </c>
      <c r="G227" s="7" t="s">
        <v>434</v>
      </c>
      <c r="H227" s="30">
        <f t="shared" si="18"/>
        <v>127</v>
      </c>
      <c r="I227" s="8">
        <f t="shared" si="19"/>
        <v>60</v>
      </c>
      <c r="J227" s="9" t="s">
        <v>37</v>
      </c>
      <c r="K227" s="10">
        <v>0</v>
      </c>
      <c r="L227" s="11">
        <v>0</v>
      </c>
      <c r="M227" s="12">
        <f t="shared" si="15"/>
        <v>0</v>
      </c>
      <c r="N227" s="10">
        <v>3063</v>
      </c>
      <c r="O227" s="11">
        <v>24</v>
      </c>
      <c r="P227" s="12">
        <f t="shared" si="16"/>
        <v>127.625</v>
      </c>
      <c r="Q227" s="10">
        <v>3063</v>
      </c>
      <c r="R227" s="11">
        <v>24</v>
      </c>
      <c r="S227" s="12">
        <f t="shared" si="17"/>
        <v>127.625</v>
      </c>
    </row>
    <row r="228" spans="1:19" ht="9">
      <c r="A228" s="1">
        <v>10</v>
      </c>
      <c r="B228" s="2" t="s">
        <v>1</v>
      </c>
      <c r="C228" s="1">
        <v>200</v>
      </c>
      <c r="D228" s="4" t="s">
        <v>99</v>
      </c>
      <c r="E228" s="5" t="s">
        <v>435</v>
      </c>
      <c r="F228" s="6" t="s">
        <v>3</v>
      </c>
      <c r="G228" s="7" t="s">
        <v>436</v>
      </c>
      <c r="H228" s="30" t="str">
        <f t="shared" si="18"/>
        <v>S</v>
      </c>
      <c r="I228" s="8">
        <f t="shared" si="19"/>
        <v>16</v>
      </c>
      <c r="J228" s="9" t="s">
        <v>143</v>
      </c>
      <c r="K228" s="10">
        <v>0</v>
      </c>
      <c r="L228" s="11">
        <v>0</v>
      </c>
      <c r="M228" s="12">
        <f t="shared" si="15"/>
        <v>0</v>
      </c>
      <c r="N228" s="10">
        <v>0</v>
      </c>
      <c r="O228" s="11">
        <v>0</v>
      </c>
      <c r="P228" s="12">
        <f t="shared" si="16"/>
        <v>0</v>
      </c>
      <c r="Q228" s="10">
        <v>0</v>
      </c>
      <c r="R228" s="11">
        <v>0</v>
      </c>
      <c r="S228" s="12">
        <f t="shared" si="17"/>
        <v>0</v>
      </c>
    </row>
    <row r="229" spans="1:19" ht="9">
      <c r="A229" s="1">
        <v>10</v>
      </c>
      <c r="B229" s="2" t="s">
        <v>1</v>
      </c>
      <c r="C229" s="1">
        <v>589</v>
      </c>
      <c r="D229" s="4" t="s">
        <v>70</v>
      </c>
      <c r="E229" s="5" t="s">
        <v>437</v>
      </c>
      <c r="F229" s="6" t="s">
        <v>3</v>
      </c>
      <c r="G229" s="7" t="s">
        <v>1427</v>
      </c>
      <c r="H229" s="30">
        <f t="shared" si="18"/>
        <v>174</v>
      </c>
      <c r="I229" s="8">
        <f t="shared" si="19"/>
        <v>32</v>
      </c>
      <c r="J229" s="9" t="s">
        <v>45</v>
      </c>
      <c r="K229" s="10">
        <v>13299</v>
      </c>
      <c r="L229" s="11">
        <v>76</v>
      </c>
      <c r="M229" s="12">
        <f t="shared" si="15"/>
        <v>174.98684210526315</v>
      </c>
      <c r="N229" s="6">
        <v>50631</v>
      </c>
      <c r="O229" s="13">
        <v>288</v>
      </c>
      <c r="P229" s="12">
        <f t="shared" si="16"/>
        <v>175.80208333333334</v>
      </c>
      <c r="Q229" s="10">
        <v>63930</v>
      </c>
      <c r="R229" s="11">
        <v>364</v>
      </c>
      <c r="S229" s="12">
        <f t="shared" si="17"/>
        <v>175.63186813186815</v>
      </c>
    </row>
    <row r="230" spans="1:19" ht="9">
      <c r="A230" s="1">
        <v>10</v>
      </c>
      <c r="B230" s="2" t="s">
        <v>1</v>
      </c>
      <c r="C230" s="1">
        <v>595</v>
      </c>
      <c r="D230" s="4" t="s">
        <v>13</v>
      </c>
      <c r="E230" s="5" t="s">
        <v>438</v>
      </c>
      <c r="F230" s="6" t="s">
        <v>6</v>
      </c>
      <c r="G230" s="7" t="s">
        <v>439</v>
      </c>
      <c r="H230" s="30">
        <f t="shared" si="18"/>
        <v>155</v>
      </c>
      <c r="I230" s="8">
        <f t="shared" si="19"/>
        <v>48</v>
      </c>
      <c r="J230" s="9" t="s">
        <v>89</v>
      </c>
      <c r="K230" s="10">
        <v>12714</v>
      </c>
      <c r="L230" s="11">
        <v>82</v>
      </c>
      <c r="M230" s="12">
        <f t="shared" si="15"/>
        <v>155.0487804878049</v>
      </c>
      <c r="N230" s="6">
        <v>3539</v>
      </c>
      <c r="O230" s="13">
        <v>24</v>
      </c>
      <c r="P230" s="12">
        <f t="shared" si="16"/>
        <v>147.45833333333334</v>
      </c>
      <c r="Q230" s="10">
        <v>16253</v>
      </c>
      <c r="R230" s="11">
        <v>106</v>
      </c>
      <c r="S230" s="12">
        <f t="shared" si="17"/>
        <v>153.33018867924528</v>
      </c>
    </row>
    <row r="231" spans="1:19" ht="9">
      <c r="A231" s="1">
        <v>10</v>
      </c>
      <c r="B231" s="2" t="s">
        <v>1</v>
      </c>
      <c r="C231" s="1">
        <v>596</v>
      </c>
      <c r="D231" s="4" t="s">
        <v>13</v>
      </c>
      <c r="E231" s="5" t="s">
        <v>440</v>
      </c>
      <c r="F231" s="6" t="s">
        <v>48</v>
      </c>
      <c r="G231" s="7" t="s">
        <v>441</v>
      </c>
      <c r="H231" s="30">
        <f t="shared" si="18"/>
        <v>127</v>
      </c>
      <c r="I231" s="8">
        <f t="shared" si="19"/>
        <v>60</v>
      </c>
      <c r="J231" s="9" t="s">
        <v>31</v>
      </c>
      <c r="K231" s="10">
        <v>7665</v>
      </c>
      <c r="L231" s="11">
        <v>60</v>
      </c>
      <c r="M231" s="12">
        <f t="shared" si="15"/>
        <v>127.75</v>
      </c>
      <c r="N231" s="6">
        <v>978</v>
      </c>
      <c r="O231" s="13">
        <v>8</v>
      </c>
      <c r="P231" s="12">
        <f t="shared" si="16"/>
        <v>122.25</v>
      </c>
      <c r="Q231" s="10">
        <v>8643</v>
      </c>
      <c r="R231" s="11">
        <v>68</v>
      </c>
      <c r="S231" s="12">
        <f t="shared" si="17"/>
        <v>127.1029411764706</v>
      </c>
    </row>
    <row r="232" spans="1:19" ht="9">
      <c r="A232" s="1">
        <v>10</v>
      </c>
      <c r="B232" s="2" t="s">
        <v>1</v>
      </c>
      <c r="C232" s="1">
        <v>596</v>
      </c>
      <c r="D232" s="4" t="s">
        <v>32</v>
      </c>
      <c r="E232" s="5" t="s">
        <v>442</v>
      </c>
      <c r="F232" s="6" t="s">
        <v>3</v>
      </c>
      <c r="G232" s="7" t="s">
        <v>1395</v>
      </c>
      <c r="H232" s="30">
        <f t="shared" si="18"/>
        <v>177</v>
      </c>
      <c r="I232" s="8">
        <f t="shared" si="19"/>
        <v>30</v>
      </c>
      <c r="J232" s="9" t="s">
        <v>31</v>
      </c>
      <c r="K232" s="10">
        <v>14532</v>
      </c>
      <c r="L232" s="11">
        <v>82</v>
      </c>
      <c r="M232" s="12">
        <f t="shared" si="15"/>
        <v>177.21951219512195</v>
      </c>
      <c r="N232" s="10">
        <v>685</v>
      </c>
      <c r="O232" s="11">
        <v>4</v>
      </c>
      <c r="P232" s="12">
        <f t="shared" si="16"/>
        <v>171.25</v>
      </c>
      <c r="Q232" s="10">
        <v>15217</v>
      </c>
      <c r="R232" s="11">
        <v>86</v>
      </c>
      <c r="S232" s="12">
        <f t="shared" si="17"/>
        <v>176.9418604651163</v>
      </c>
    </row>
    <row r="233" spans="1:19" ht="9">
      <c r="A233" s="1">
        <v>10</v>
      </c>
      <c r="B233" s="2" t="s">
        <v>1</v>
      </c>
      <c r="C233" s="1">
        <v>112</v>
      </c>
      <c r="D233" s="4" t="s">
        <v>79</v>
      </c>
      <c r="E233" s="5" t="s">
        <v>443</v>
      </c>
      <c r="F233" s="6" t="s">
        <v>3</v>
      </c>
      <c r="G233" s="7" t="s">
        <v>1396</v>
      </c>
      <c r="H233" s="30">
        <f t="shared" si="18"/>
        <v>167</v>
      </c>
      <c r="I233" s="8">
        <f t="shared" si="19"/>
        <v>38</v>
      </c>
      <c r="J233" s="9" t="s">
        <v>110</v>
      </c>
      <c r="K233" s="10">
        <v>24658</v>
      </c>
      <c r="L233" s="11">
        <v>147</v>
      </c>
      <c r="M233" s="12">
        <f t="shared" si="15"/>
        <v>167.74149659863946</v>
      </c>
      <c r="N233" s="10">
        <v>5314</v>
      </c>
      <c r="O233" s="11">
        <v>32</v>
      </c>
      <c r="P233" s="12">
        <f t="shared" si="16"/>
        <v>166.0625</v>
      </c>
      <c r="Q233" s="10">
        <v>29972</v>
      </c>
      <c r="R233" s="11">
        <v>179</v>
      </c>
      <c r="S233" s="12">
        <f t="shared" si="17"/>
        <v>167.4413407821229</v>
      </c>
    </row>
    <row r="234" spans="1:19" ht="9">
      <c r="A234" s="1">
        <v>10</v>
      </c>
      <c r="B234" s="2" t="s">
        <v>1</v>
      </c>
      <c r="C234" s="1">
        <v>112</v>
      </c>
      <c r="D234" s="4" t="s">
        <v>79</v>
      </c>
      <c r="E234" s="5" t="s">
        <v>444</v>
      </c>
      <c r="F234" s="6" t="s">
        <v>3</v>
      </c>
      <c r="G234" s="7" t="s">
        <v>445</v>
      </c>
      <c r="H234" s="30">
        <f t="shared" si="18"/>
        <v>179</v>
      </c>
      <c r="I234" s="8">
        <f t="shared" si="19"/>
        <v>28</v>
      </c>
      <c r="J234" s="9" t="s">
        <v>110</v>
      </c>
      <c r="K234" s="10">
        <v>14501</v>
      </c>
      <c r="L234" s="11">
        <v>81</v>
      </c>
      <c r="M234" s="12">
        <f t="shared" si="15"/>
        <v>179.02469135802468</v>
      </c>
      <c r="N234" s="10">
        <v>6498</v>
      </c>
      <c r="O234" s="11">
        <v>36</v>
      </c>
      <c r="P234" s="12">
        <f t="shared" si="16"/>
        <v>180.5</v>
      </c>
      <c r="Q234" s="10">
        <v>20999</v>
      </c>
      <c r="R234" s="11">
        <v>117</v>
      </c>
      <c r="S234" s="12">
        <f t="shared" si="17"/>
        <v>179.47863247863248</v>
      </c>
    </row>
    <row r="235" spans="1:19" ht="9">
      <c r="A235" s="1">
        <v>10</v>
      </c>
      <c r="B235" s="2" t="s">
        <v>1</v>
      </c>
      <c r="C235" s="1">
        <v>595</v>
      </c>
      <c r="D235" s="4" t="s">
        <v>79</v>
      </c>
      <c r="E235" s="5" t="s">
        <v>446</v>
      </c>
      <c r="F235" s="6" t="s">
        <v>48</v>
      </c>
      <c r="G235" s="7" t="s">
        <v>447</v>
      </c>
      <c r="H235" s="30">
        <f t="shared" si="18"/>
        <v>146</v>
      </c>
      <c r="I235" s="8">
        <f t="shared" si="19"/>
        <v>55</v>
      </c>
      <c r="J235" s="9" t="s">
        <v>89</v>
      </c>
      <c r="K235" s="10">
        <v>6757</v>
      </c>
      <c r="L235" s="11">
        <v>46</v>
      </c>
      <c r="M235" s="12">
        <f t="shared" si="15"/>
        <v>146.8913043478261</v>
      </c>
      <c r="N235" s="10">
        <v>3385</v>
      </c>
      <c r="O235" s="11">
        <v>24</v>
      </c>
      <c r="P235" s="12">
        <f t="shared" si="16"/>
        <v>141.04166666666666</v>
      </c>
      <c r="Q235" s="10">
        <v>10142</v>
      </c>
      <c r="R235" s="11">
        <v>70</v>
      </c>
      <c r="S235" s="12">
        <f t="shared" si="17"/>
        <v>144.88571428571427</v>
      </c>
    </row>
    <row r="236" spans="1:19" ht="9">
      <c r="A236" s="1">
        <v>10</v>
      </c>
      <c r="B236" s="2" t="s">
        <v>1</v>
      </c>
      <c r="C236" s="1">
        <v>48</v>
      </c>
      <c r="D236" s="4" t="s">
        <v>2</v>
      </c>
      <c r="E236" s="5" t="s">
        <v>448</v>
      </c>
      <c r="F236" s="6" t="s">
        <v>3</v>
      </c>
      <c r="G236" s="7" t="s">
        <v>449</v>
      </c>
      <c r="H236" s="30">
        <f t="shared" si="18"/>
        <v>178</v>
      </c>
      <c r="I236" s="8">
        <f t="shared" si="19"/>
        <v>29</v>
      </c>
      <c r="J236" s="9" t="s">
        <v>12</v>
      </c>
      <c r="K236" s="10">
        <v>8403</v>
      </c>
      <c r="L236" s="11">
        <v>47</v>
      </c>
      <c r="M236" s="12">
        <f t="shared" si="15"/>
        <v>178.7872340425532</v>
      </c>
      <c r="N236" s="6">
        <v>18844</v>
      </c>
      <c r="O236" s="13">
        <v>105</v>
      </c>
      <c r="P236" s="12">
        <f t="shared" si="16"/>
        <v>179.46666666666667</v>
      </c>
      <c r="Q236" s="10">
        <v>27247</v>
      </c>
      <c r="R236" s="11">
        <v>152</v>
      </c>
      <c r="S236" s="12">
        <f t="shared" si="17"/>
        <v>179.2565789473684</v>
      </c>
    </row>
    <row r="237" spans="1:19" ht="9">
      <c r="A237" s="1">
        <v>10</v>
      </c>
      <c r="B237" s="2" t="s">
        <v>1</v>
      </c>
      <c r="C237" s="1">
        <v>48</v>
      </c>
      <c r="D237" s="4" t="s">
        <v>70</v>
      </c>
      <c r="E237" s="5" t="s">
        <v>450</v>
      </c>
      <c r="F237" s="6" t="s">
        <v>3</v>
      </c>
      <c r="G237" s="7" t="s">
        <v>451</v>
      </c>
      <c r="H237" s="30">
        <f t="shared" si="18"/>
        <v>162</v>
      </c>
      <c r="I237" s="8">
        <f t="shared" si="19"/>
        <v>42</v>
      </c>
      <c r="J237" s="9" t="s">
        <v>12</v>
      </c>
      <c r="K237" s="10">
        <v>0</v>
      </c>
      <c r="L237" s="11">
        <v>0</v>
      </c>
      <c r="M237" s="12">
        <f t="shared" si="15"/>
        <v>0</v>
      </c>
      <c r="N237" s="6">
        <v>13656</v>
      </c>
      <c r="O237" s="13">
        <v>84</v>
      </c>
      <c r="P237" s="12">
        <f t="shared" si="16"/>
        <v>162.57142857142858</v>
      </c>
      <c r="Q237" s="10">
        <v>13656</v>
      </c>
      <c r="R237" s="11">
        <v>84</v>
      </c>
      <c r="S237" s="12">
        <f t="shared" si="17"/>
        <v>162.57142857142858</v>
      </c>
    </row>
    <row r="238" spans="1:19" ht="9">
      <c r="A238" s="1">
        <v>10</v>
      </c>
      <c r="B238" s="2" t="s">
        <v>1</v>
      </c>
      <c r="C238" s="1">
        <v>48</v>
      </c>
      <c r="D238" s="4" t="s">
        <v>240</v>
      </c>
      <c r="E238" s="5" t="s">
        <v>452</v>
      </c>
      <c r="F238" s="6" t="s">
        <v>3</v>
      </c>
      <c r="G238" s="7" t="s">
        <v>453</v>
      </c>
      <c r="H238" s="30">
        <f t="shared" si="18"/>
        <v>150</v>
      </c>
      <c r="I238" s="8">
        <f t="shared" si="19"/>
        <v>52</v>
      </c>
      <c r="J238" s="9" t="s">
        <v>12</v>
      </c>
      <c r="K238" s="10">
        <v>0</v>
      </c>
      <c r="L238" s="11">
        <v>0</v>
      </c>
      <c r="M238" s="12">
        <f t="shared" si="15"/>
        <v>0</v>
      </c>
      <c r="N238" s="10">
        <v>7225</v>
      </c>
      <c r="O238" s="11">
        <v>48</v>
      </c>
      <c r="P238" s="12">
        <f t="shared" si="16"/>
        <v>150.52083333333334</v>
      </c>
      <c r="Q238" s="10">
        <v>7225</v>
      </c>
      <c r="R238" s="11">
        <v>48</v>
      </c>
      <c r="S238" s="12">
        <f t="shared" si="17"/>
        <v>150.52083333333334</v>
      </c>
    </row>
    <row r="239" spans="1:19" ht="9">
      <c r="A239" s="1">
        <v>10</v>
      </c>
      <c r="B239" s="2" t="s">
        <v>1</v>
      </c>
      <c r="C239" s="1">
        <v>48</v>
      </c>
      <c r="D239" s="4" t="s">
        <v>9</v>
      </c>
      <c r="E239" s="5" t="s">
        <v>454</v>
      </c>
      <c r="F239" s="6" t="s">
        <v>48</v>
      </c>
      <c r="G239" s="7" t="s">
        <v>455</v>
      </c>
      <c r="H239" s="30">
        <f t="shared" si="18"/>
        <v>156</v>
      </c>
      <c r="I239" s="8">
        <f t="shared" si="19"/>
        <v>47</v>
      </c>
      <c r="J239" s="9" t="s">
        <v>12</v>
      </c>
      <c r="K239" s="10">
        <v>0</v>
      </c>
      <c r="L239" s="11">
        <v>0</v>
      </c>
      <c r="M239" s="12">
        <f t="shared" si="15"/>
        <v>0</v>
      </c>
      <c r="N239" s="6">
        <v>3283</v>
      </c>
      <c r="O239" s="13">
        <v>21</v>
      </c>
      <c r="P239" s="12">
        <f t="shared" si="16"/>
        <v>156.33333333333334</v>
      </c>
      <c r="Q239" s="10">
        <v>3283</v>
      </c>
      <c r="R239" s="11">
        <v>21</v>
      </c>
      <c r="S239" s="12">
        <f t="shared" si="17"/>
        <v>156.33333333333334</v>
      </c>
    </row>
    <row r="240" spans="1:19" ht="9">
      <c r="A240" s="1">
        <v>10</v>
      </c>
      <c r="B240" s="2" t="s">
        <v>1</v>
      </c>
      <c r="C240" s="1">
        <v>18</v>
      </c>
      <c r="D240" s="4" t="s">
        <v>32</v>
      </c>
      <c r="E240" s="5" t="s">
        <v>456</v>
      </c>
      <c r="F240" s="6" t="s">
        <v>3</v>
      </c>
      <c r="G240" s="7" t="s">
        <v>457</v>
      </c>
      <c r="H240" s="30">
        <f t="shared" si="18"/>
        <v>165</v>
      </c>
      <c r="I240" s="8">
        <f t="shared" si="19"/>
        <v>40</v>
      </c>
      <c r="J240" s="9" t="s">
        <v>86</v>
      </c>
      <c r="K240" s="10">
        <v>1585</v>
      </c>
      <c r="L240" s="11">
        <v>10</v>
      </c>
      <c r="M240" s="12">
        <f t="shared" si="15"/>
        <v>158.5</v>
      </c>
      <c r="N240" s="10">
        <v>6035</v>
      </c>
      <c r="O240" s="11">
        <v>36</v>
      </c>
      <c r="P240" s="12">
        <f t="shared" si="16"/>
        <v>167.63888888888889</v>
      </c>
      <c r="Q240" s="10">
        <v>7620</v>
      </c>
      <c r="R240" s="11">
        <v>46</v>
      </c>
      <c r="S240" s="12">
        <f t="shared" si="17"/>
        <v>165.65217391304347</v>
      </c>
    </row>
    <row r="241" spans="1:19" ht="9">
      <c r="A241" s="1">
        <v>10</v>
      </c>
      <c r="B241" s="2" t="s">
        <v>1</v>
      </c>
      <c r="C241" s="1">
        <v>223</v>
      </c>
      <c r="D241" s="4" t="s">
        <v>23</v>
      </c>
      <c r="E241" s="5" t="s">
        <v>458</v>
      </c>
      <c r="F241" s="6" t="s">
        <v>48</v>
      </c>
      <c r="G241" s="7" t="s">
        <v>459</v>
      </c>
      <c r="H241" s="30">
        <f t="shared" si="18"/>
        <v>159</v>
      </c>
      <c r="I241" s="8">
        <f t="shared" si="19"/>
        <v>44</v>
      </c>
      <c r="J241" s="9" t="s">
        <v>408</v>
      </c>
      <c r="K241" s="10">
        <v>3339</v>
      </c>
      <c r="L241" s="11">
        <v>21</v>
      </c>
      <c r="M241" s="12">
        <f t="shared" si="15"/>
        <v>159</v>
      </c>
      <c r="N241" s="10">
        <v>15647</v>
      </c>
      <c r="O241" s="11">
        <v>102</v>
      </c>
      <c r="P241" s="12">
        <f t="shared" si="16"/>
        <v>153.40196078431373</v>
      </c>
      <c r="Q241" s="10">
        <v>18986</v>
      </c>
      <c r="R241" s="11">
        <v>123</v>
      </c>
      <c r="S241" s="12">
        <f t="shared" si="17"/>
        <v>154.35772357723576</v>
      </c>
    </row>
    <row r="242" spans="1:19" ht="9">
      <c r="A242" s="1">
        <v>10</v>
      </c>
      <c r="B242" s="2" t="s">
        <v>1</v>
      </c>
      <c r="C242" s="1">
        <v>223</v>
      </c>
      <c r="D242" s="4" t="s">
        <v>23</v>
      </c>
      <c r="E242" s="5" t="s">
        <v>460</v>
      </c>
      <c r="F242" s="6" t="s">
        <v>3</v>
      </c>
      <c r="G242" s="7" t="s">
        <v>461</v>
      </c>
      <c r="H242" s="30">
        <f t="shared" si="18"/>
        <v>157</v>
      </c>
      <c r="I242" s="8">
        <f t="shared" si="19"/>
        <v>46</v>
      </c>
      <c r="J242" s="9" t="s">
        <v>408</v>
      </c>
      <c r="K242" s="10">
        <v>3299</v>
      </c>
      <c r="L242" s="11">
        <v>21</v>
      </c>
      <c r="M242" s="12">
        <f t="shared" si="15"/>
        <v>157.0952380952381</v>
      </c>
      <c r="N242" s="10">
        <v>16456</v>
      </c>
      <c r="O242" s="11">
        <v>102</v>
      </c>
      <c r="P242" s="12">
        <f t="shared" si="16"/>
        <v>161.33333333333334</v>
      </c>
      <c r="Q242" s="10">
        <v>19755</v>
      </c>
      <c r="R242" s="11">
        <v>123</v>
      </c>
      <c r="S242" s="12">
        <f t="shared" si="17"/>
        <v>160.609756097561</v>
      </c>
    </row>
    <row r="243" spans="1:19" ht="9">
      <c r="A243" s="1">
        <v>10</v>
      </c>
      <c r="B243" s="2" t="s">
        <v>1</v>
      </c>
      <c r="C243" s="1">
        <v>2</v>
      </c>
      <c r="D243" s="4" t="s">
        <v>19</v>
      </c>
      <c r="E243" s="5" t="s">
        <v>462</v>
      </c>
      <c r="F243" s="6" t="s">
        <v>3</v>
      </c>
      <c r="G243" s="7" t="s">
        <v>463</v>
      </c>
      <c r="H243" s="30">
        <f t="shared" si="18"/>
        <v>133</v>
      </c>
      <c r="I243" s="8">
        <f t="shared" si="19"/>
        <v>60</v>
      </c>
      <c r="J243" s="9" t="s">
        <v>4</v>
      </c>
      <c r="K243" s="10">
        <v>2096</v>
      </c>
      <c r="L243" s="11">
        <v>15</v>
      </c>
      <c r="M243" s="12">
        <f t="shared" si="15"/>
        <v>139.73333333333332</v>
      </c>
      <c r="N243" s="10">
        <v>6303</v>
      </c>
      <c r="O243" s="11">
        <v>48</v>
      </c>
      <c r="P243" s="12">
        <f t="shared" si="16"/>
        <v>131.3125</v>
      </c>
      <c r="Q243" s="10">
        <v>8399</v>
      </c>
      <c r="R243" s="11">
        <v>63</v>
      </c>
      <c r="S243" s="12">
        <f t="shared" si="17"/>
        <v>133.31746031746033</v>
      </c>
    </row>
    <row r="244" spans="1:19" ht="9">
      <c r="A244" s="1">
        <v>10</v>
      </c>
      <c r="B244" s="2" t="s">
        <v>1</v>
      </c>
      <c r="C244" s="1">
        <v>48</v>
      </c>
      <c r="D244" s="4" t="s">
        <v>19</v>
      </c>
      <c r="E244" s="5" t="s">
        <v>464</v>
      </c>
      <c r="F244" s="6" t="s">
        <v>3</v>
      </c>
      <c r="G244" s="7" t="s">
        <v>465</v>
      </c>
      <c r="H244" s="30">
        <f t="shared" si="18"/>
        <v>127</v>
      </c>
      <c r="I244" s="8">
        <f t="shared" si="19"/>
        <v>60</v>
      </c>
      <c r="J244" s="9" t="s">
        <v>12</v>
      </c>
      <c r="K244" s="10">
        <v>0</v>
      </c>
      <c r="L244" s="11">
        <v>0</v>
      </c>
      <c r="M244" s="12">
        <f t="shared" si="15"/>
        <v>0</v>
      </c>
      <c r="N244" s="6">
        <v>4971</v>
      </c>
      <c r="O244" s="13">
        <v>39</v>
      </c>
      <c r="P244" s="12">
        <f t="shared" si="16"/>
        <v>127.46153846153847</v>
      </c>
      <c r="Q244" s="10">
        <v>4971</v>
      </c>
      <c r="R244" s="11">
        <v>39</v>
      </c>
      <c r="S244" s="12">
        <f t="shared" si="17"/>
        <v>127.46153846153847</v>
      </c>
    </row>
    <row r="245" spans="1:19" ht="9">
      <c r="A245" s="1">
        <v>10</v>
      </c>
      <c r="B245" s="2" t="s">
        <v>1</v>
      </c>
      <c r="C245" s="1">
        <v>595</v>
      </c>
      <c r="D245" s="4" t="s">
        <v>19</v>
      </c>
      <c r="E245" s="5" t="s">
        <v>466</v>
      </c>
      <c r="F245" s="6" t="s">
        <v>3</v>
      </c>
      <c r="G245" s="7" t="s">
        <v>467</v>
      </c>
      <c r="H245" s="30" t="str">
        <f t="shared" si="18"/>
        <v>S</v>
      </c>
      <c r="I245" s="8">
        <f t="shared" si="19"/>
        <v>40</v>
      </c>
      <c r="J245" s="9" t="s">
        <v>89</v>
      </c>
      <c r="K245" s="10">
        <v>1702</v>
      </c>
      <c r="L245" s="11">
        <v>10</v>
      </c>
      <c r="M245" s="12">
        <f t="shared" si="15"/>
        <v>170.2</v>
      </c>
      <c r="N245" s="10">
        <v>0</v>
      </c>
      <c r="O245" s="11">
        <v>0</v>
      </c>
      <c r="P245" s="12">
        <f t="shared" si="16"/>
        <v>0</v>
      </c>
      <c r="Q245" s="10">
        <v>1702</v>
      </c>
      <c r="R245" s="11">
        <v>10</v>
      </c>
      <c r="S245" s="12">
        <f t="shared" si="17"/>
        <v>170.2</v>
      </c>
    </row>
    <row r="246" spans="1:19" ht="9">
      <c r="A246" s="1">
        <v>10</v>
      </c>
      <c r="B246" s="2" t="s">
        <v>1</v>
      </c>
      <c r="C246" s="1">
        <v>112</v>
      </c>
      <c r="D246" s="4" t="s">
        <v>23</v>
      </c>
      <c r="E246" s="5" t="s">
        <v>468</v>
      </c>
      <c r="F246" s="6" t="s">
        <v>3</v>
      </c>
      <c r="G246" s="7" t="s">
        <v>469</v>
      </c>
      <c r="H246" s="30">
        <f t="shared" si="18"/>
        <v>173</v>
      </c>
      <c r="I246" s="8">
        <f t="shared" si="19"/>
        <v>33</v>
      </c>
      <c r="J246" s="9" t="s">
        <v>110</v>
      </c>
      <c r="K246" s="10">
        <v>7278</v>
      </c>
      <c r="L246" s="11">
        <v>42</v>
      </c>
      <c r="M246" s="12">
        <f t="shared" si="15"/>
        <v>173.28571428571428</v>
      </c>
      <c r="N246" s="10">
        <v>3957</v>
      </c>
      <c r="O246" s="11">
        <v>22</v>
      </c>
      <c r="P246" s="12">
        <f t="shared" si="16"/>
        <v>179.86363636363637</v>
      </c>
      <c r="Q246" s="10">
        <v>11235</v>
      </c>
      <c r="R246" s="11">
        <v>64</v>
      </c>
      <c r="S246" s="12">
        <f t="shared" si="17"/>
        <v>175.546875</v>
      </c>
    </row>
    <row r="247" spans="1:19" ht="9">
      <c r="A247" s="1">
        <v>10</v>
      </c>
      <c r="B247" s="2" t="s">
        <v>1</v>
      </c>
      <c r="C247" s="1">
        <v>112</v>
      </c>
      <c r="D247" s="4" t="s">
        <v>19</v>
      </c>
      <c r="E247" s="5" t="s">
        <v>1236</v>
      </c>
      <c r="F247" s="6" t="s">
        <v>3</v>
      </c>
      <c r="G247" s="7" t="s">
        <v>1237</v>
      </c>
      <c r="H247" s="30" t="str">
        <f t="shared" si="18"/>
        <v>S</v>
      </c>
      <c r="I247" s="8">
        <f t="shared" si="19"/>
        <v>40</v>
      </c>
      <c r="J247" s="9" t="s">
        <v>110</v>
      </c>
      <c r="K247" s="10">
        <v>1996</v>
      </c>
      <c r="L247" s="11">
        <v>11</v>
      </c>
      <c r="M247" s="12">
        <f t="shared" si="15"/>
        <v>181.45454545454547</v>
      </c>
      <c r="N247" s="10">
        <v>0</v>
      </c>
      <c r="O247" s="11">
        <v>0</v>
      </c>
      <c r="P247" s="12">
        <f t="shared" si="16"/>
        <v>0</v>
      </c>
      <c r="Q247" s="10">
        <v>1996</v>
      </c>
      <c r="R247" s="11">
        <v>11</v>
      </c>
      <c r="S247" s="12">
        <f t="shared" si="17"/>
        <v>181.45454545454547</v>
      </c>
    </row>
    <row r="248" spans="1:19" ht="9">
      <c r="A248" s="1">
        <v>10</v>
      </c>
      <c r="B248" s="2" t="s">
        <v>1</v>
      </c>
      <c r="C248" s="1">
        <v>2</v>
      </c>
      <c r="D248" s="4" t="s">
        <v>5</v>
      </c>
      <c r="E248" s="5" t="s">
        <v>470</v>
      </c>
      <c r="F248" s="6" t="s">
        <v>3</v>
      </c>
      <c r="G248" s="7" t="s">
        <v>471</v>
      </c>
      <c r="H248" s="30">
        <f t="shared" si="18"/>
        <v>178</v>
      </c>
      <c r="I248" s="8">
        <f t="shared" si="19"/>
        <v>29</v>
      </c>
      <c r="J248" s="9" t="s">
        <v>4</v>
      </c>
      <c r="K248" s="10">
        <v>20909</v>
      </c>
      <c r="L248" s="11">
        <v>117</v>
      </c>
      <c r="M248" s="12">
        <f t="shared" si="15"/>
        <v>178.7094017094017</v>
      </c>
      <c r="N248" s="10">
        <v>5556</v>
      </c>
      <c r="O248" s="11">
        <v>32</v>
      </c>
      <c r="P248" s="12">
        <f t="shared" si="16"/>
        <v>173.625</v>
      </c>
      <c r="Q248" s="10">
        <v>26465</v>
      </c>
      <c r="R248" s="11">
        <v>149</v>
      </c>
      <c r="S248" s="12">
        <f t="shared" si="17"/>
        <v>177.61744966442953</v>
      </c>
    </row>
    <row r="249" spans="1:19" ht="9">
      <c r="A249" s="1">
        <v>10</v>
      </c>
      <c r="B249" s="2" t="s">
        <v>1</v>
      </c>
      <c r="C249" s="1">
        <v>112</v>
      </c>
      <c r="D249" s="4" t="s">
        <v>13</v>
      </c>
      <c r="E249" s="5" t="s">
        <v>472</v>
      </c>
      <c r="F249" s="6" t="s">
        <v>3</v>
      </c>
      <c r="G249" s="7" t="s">
        <v>473</v>
      </c>
      <c r="H249" s="30">
        <f t="shared" si="18"/>
        <v>154</v>
      </c>
      <c r="I249" s="8">
        <f t="shared" si="19"/>
        <v>48</v>
      </c>
      <c r="J249" s="9" t="s">
        <v>110</v>
      </c>
      <c r="K249" s="10">
        <v>2508</v>
      </c>
      <c r="L249" s="11">
        <v>16</v>
      </c>
      <c r="M249" s="12">
        <f t="shared" si="15"/>
        <v>156.75</v>
      </c>
      <c r="N249" s="10">
        <v>5531</v>
      </c>
      <c r="O249" s="11">
        <v>36</v>
      </c>
      <c r="P249" s="12">
        <f t="shared" si="16"/>
        <v>153.63888888888889</v>
      </c>
      <c r="Q249" s="10">
        <v>8039</v>
      </c>
      <c r="R249" s="11">
        <v>52</v>
      </c>
      <c r="S249" s="12">
        <f t="shared" si="17"/>
        <v>154.59615384615384</v>
      </c>
    </row>
    <row r="250" spans="1:19" ht="9">
      <c r="A250" s="1">
        <v>10</v>
      </c>
      <c r="B250" s="2" t="s">
        <v>1</v>
      </c>
      <c r="C250" s="1">
        <v>593</v>
      </c>
      <c r="D250" s="4" t="s">
        <v>70</v>
      </c>
      <c r="E250" s="5" t="s">
        <v>474</v>
      </c>
      <c r="F250" s="6" t="s">
        <v>3</v>
      </c>
      <c r="G250" s="7" t="s">
        <v>475</v>
      </c>
      <c r="H250" s="30">
        <f t="shared" si="18"/>
        <v>159</v>
      </c>
      <c r="I250" s="8">
        <f t="shared" si="19"/>
        <v>44</v>
      </c>
      <c r="J250" s="9" t="s">
        <v>316</v>
      </c>
      <c r="K250" s="10">
        <v>3499</v>
      </c>
      <c r="L250" s="11">
        <v>22</v>
      </c>
      <c r="M250" s="12">
        <f t="shared" si="15"/>
        <v>159.04545454545453</v>
      </c>
      <c r="N250" s="10">
        <v>14898</v>
      </c>
      <c r="O250" s="11">
        <v>92</v>
      </c>
      <c r="P250" s="12">
        <f t="shared" si="16"/>
        <v>161.93478260869566</v>
      </c>
      <c r="Q250" s="10">
        <v>18397</v>
      </c>
      <c r="R250" s="11">
        <v>114</v>
      </c>
      <c r="S250" s="12">
        <f t="shared" si="17"/>
        <v>161.37719298245614</v>
      </c>
    </row>
    <row r="251" spans="1:19" ht="9">
      <c r="A251" s="1">
        <v>10</v>
      </c>
      <c r="B251" s="2" t="s">
        <v>1</v>
      </c>
      <c r="C251" s="1">
        <v>201</v>
      </c>
      <c r="D251" s="4" t="s">
        <v>19</v>
      </c>
      <c r="E251" s="5" t="s">
        <v>476</v>
      </c>
      <c r="F251" s="6" t="s">
        <v>3</v>
      </c>
      <c r="G251" s="7" t="s">
        <v>477</v>
      </c>
      <c r="H251" s="30">
        <f t="shared" si="18"/>
        <v>98</v>
      </c>
      <c r="I251" s="8">
        <f t="shared" si="19"/>
        <v>60</v>
      </c>
      <c r="J251" s="9" t="s">
        <v>37</v>
      </c>
      <c r="K251" s="10">
        <v>0</v>
      </c>
      <c r="L251" s="11">
        <v>0</v>
      </c>
      <c r="M251" s="12">
        <f t="shared" si="15"/>
        <v>0</v>
      </c>
      <c r="N251" s="6">
        <v>1766</v>
      </c>
      <c r="O251" s="13">
        <v>18</v>
      </c>
      <c r="P251" s="12">
        <f t="shared" si="16"/>
        <v>98.11111111111111</v>
      </c>
      <c r="Q251" s="10">
        <v>1766</v>
      </c>
      <c r="R251" s="11">
        <v>18</v>
      </c>
      <c r="S251" s="12">
        <f t="shared" si="17"/>
        <v>98.11111111111111</v>
      </c>
    </row>
    <row r="252" spans="1:19" ht="9">
      <c r="A252" s="1">
        <v>10</v>
      </c>
      <c r="B252" s="2" t="s">
        <v>1</v>
      </c>
      <c r="C252" s="1">
        <v>596</v>
      </c>
      <c r="D252" s="4" t="s">
        <v>19</v>
      </c>
      <c r="E252" s="5" t="s">
        <v>478</v>
      </c>
      <c r="F252" s="6" t="s">
        <v>6</v>
      </c>
      <c r="G252" s="7" t="s">
        <v>479</v>
      </c>
      <c r="H252" s="30" t="str">
        <f t="shared" si="18"/>
        <v>S</v>
      </c>
      <c r="I252" s="8">
        <f t="shared" si="19"/>
        <v>56</v>
      </c>
      <c r="J252" s="9" t="s">
        <v>31</v>
      </c>
      <c r="K252" s="10">
        <v>0</v>
      </c>
      <c r="L252" s="11">
        <v>0</v>
      </c>
      <c r="M252" s="12">
        <f t="shared" si="15"/>
        <v>0</v>
      </c>
      <c r="N252" s="10">
        <v>1568</v>
      </c>
      <c r="O252" s="11">
        <v>12</v>
      </c>
      <c r="P252" s="12">
        <f t="shared" si="16"/>
        <v>130.66666666666666</v>
      </c>
      <c r="Q252" s="10">
        <v>1568</v>
      </c>
      <c r="R252" s="11">
        <v>12</v>
      </c>
      <c r="S252" s="12">
        <f t="shared" si="17"/>
        <v>130.66666666666666</v>
      </c>
    </row>
    <row r="253" spans="1:19" ht="9">
      <c r="A253" s="1">
        <v>10</v>
      </c>
      <c r="B253" s="2" t="s">
        <v>1</v>
      </c>
      <c r="C253" s="1">
        <v>48</v>
      </c>
      <c r="D253" s="4" t="s">
        <v>79</v>
      </c>
      <c r="E253" s="5" t="s">
        <v>480</v>
      </c>
      <c r="F253" s="6" t="s">
        <v>3</v>
      </c>
      <c r="G253" s="7" t="s">
        <v>481</v>
      </c>
      <c r="H253" s="30">
        <f t="shared" si="18"/>
        <v>189</v>
      </c>
      <c r="I253" s="8">
        <f t="shared" si="19"/>
        <v>20</v>
      </c>
      <c r="J253" s="9" t="s">
        <v>12</v>
      </c>
      <c r="K253" s="10">
        <v>36075</v>
      </c>
      <c r="L253" s="11">
        <v>190</v>
      </c>
      <c r="M253" s="12">
        <f t="shared" si="15"/>
        <v>189.8684210526316</v>
      </c>
      <c r="N253" s="10">
        <v>12203</v>
      </c>
      <c r="O253" s="11">
        <v>64</v>
      </c>
      <c r="P253" s="12">
        <f t="shared" si="16"/>
        <v>190.671875</v>
      </c>
      <c r="Q253" s="10">
        <v>48278</v>
      </c>
      <c r="R253" s="11">
        <v>254</v>
      </c>
      <c r="S253" s="12">
        <f t="shared" si="17"/>
        <v>190.0708661417323</v>
      </c>
    </row>
    <row r="254" spans="1:19" ht="9">
      <c r="A254" s="1">
        <v>10</v>
      </c>
      <c r="B254" s="2" t="s">
        <v>1</v>
      </c>
      <c r="C254" s="1">
        <v>48</v>
      </c>
      <c r="D254" s="4" t="s">
        <v>19</v>
      </c>
      <c r="E254" s="5" t="s">
        <v>482</v>
      </c>
      <c r="F254" s="6" t="s">
        <v>3</v>
      </c>
      <c r="G254" s="7" t="s">
        <v>483</v>
      </c>
      <c r="H254" s="30" t="str">
        <f t="shared" si="18"/>
        <v>S</v>
      </c>
      <c r="I254" s="8">
        <f t="shared" si="19"/>
        <v>40</v>
      </c>
      <c r="J254" s="9" t="s">
        <v>12</v>
      </c>
      <c r="K254" s="10">
        <v>0</v>
      </c>
      <c r="L254" s="11">
        <v>0</v>
      </c>
      <c r="M254" s="12">
        <f t="shared" si="15"/>
        <v>0</v>
      </c>
      <c r="N254" s="10">
        <v>0</v>
      </c>
      <c r="O254" s="11">
        <v>0</v>
      </c>
      <c r="P254" s="12">
        <f t="shared" si="16"/>
        <v>0</v>
      </c>
      <c r="Q254" s="10">
        <v>0</v>
      </c>
      <c r="R254" s="11">
        <v>0</v>
      </c>
      <c r="S254" s="12">
        <f t="shared" si="17"/>
        <v>0</v>
      </c>
    </row>
    <row r="255" spans="1:19" ht="9">
      <c r="A255" s="1">
        <v>10</v>
      </c>
      <c r="B255" s="2" t="s">
        <v>1</v>
      </c>
      <c r="C255" s="1">
        <v>205</v>
      </c>
      <c r="D255" s="4" t="s">
        <v>211</v>
      </c>
      <c r="E255" s="5" t="s">
        <v>484</v>
      </c>
      <c r="F255" s="6" t="s">
        <v>3</v>
      </c>
      <c r="G255" s="7" t="s">
        <v>485</v>
      </c>
      <c r="H255" s="30">
        <f t="shared" si="18"/>
        <v>149</v>
      </c>
      <c r="I255" s="8">
        <f t="shared" si="19"/>
        <v>52</v>
      </c>
      <c r="J255" s="9" t="s">
        <v>205</v>
      </c>
      <c r="K255" s="10">
        <v>0</v>
      </c>
      <c r="L255" s="11">
        <v>0</v>
      </c>
      <c r="M255" s="12">
        <f t="shared" si="15"/>
        <v>0</v>
      </c>
      <c r="N255" s="10">
        <v>7779</v>
      </c>
      <c r="O255" s="11">
        <v>52</v>
      </c>
      <c r="P255" s="12">
        <f t="shared" si="16"/>
        <v>149.59615384615384</v>
      </c>
      <c r="Q255" s="10">
        <v>7779</v>
      </c>
      <c r="R255" s="11">
        <v>52</v>
      </c>
      <c r="S255" s="12">
        <f t="shared" si="17"/>
        <v>149.59615384615384</v>
      </c>
    </row>
    <row r="256" spans="1:19" ht="9">
      <c r="A256" s="1">
        <v>10</v>
      </c>
      <c r="B256" s="2" t="s">
        <v>1</v>
      </c>
      <c r="C256" s="1">
        <v>48</v>
      </c>
      <c r="D256" s="4" t="s">
        <v>32</v>
      </c>
      <c r="E256" s="5" t="s">
        <v>486</v>
      </c>
      <c r="F256" s="6" t="s">
        <v>6</v>
      </c>
      <c r="G256" s="7" t="s">
        <v>487</v>
      </c>
      <c r="H256" s="30">
        <f t="shared" si="18"/>
        <v>142</v>
      </c>
      <c r="I256" s="8">
        <f t="shared" si="19"/>
        <v>58</v>
      </c>
      <c r="J256" s="9" t="s">
        <v>12</v>
      </c>
      <c r="K256" s="10">
        <v>808</v>
      </c>
      <c r="L256" s="11">
        <v>6</v>
      </c>
      <c r="M256" s="12">
        <f t="shared" si="15"/>
        <v>134.66666666666666</v>
      </c>
      <c r="N256" s="6">
        <v>12424</v>
      </c>
      <c r="O256" s="13">
        <v>87</v>
      </c>
      <c r="P256" s="12">
        <f t="shared" si="16"/>
        <v>142.80459770114942</v>
      </c>
      <c r="Q256" s="10">
        <v>13232</v>
      </c>
      <c r="R256" s="11">
        <v>93</v>
      </c>
      <c r="S256" s="12">
        <f t="shared" si="17"/>
        <v>142.27956989247312</v>
      </c>
    </row>
    <row r="257" spans="1:19" ht="9">
      <c r="A257" s="1">
        <v>10</v>
      </c>
      <c r="B257" s="2" t="s">
        <v>1</v>
      </c>
      <c r="C257" s="1">
        <v>48</v>
      </c>
      <c r="D257" s="4" t="s">
        <v>32</v>
      </c>
      <c r="E257" s="5" t="s">
        <v>488</v>
      </c>
      <c r="F257" s="6" t="s">
        <v>3</v>
      </c>
      <c r="G257" s="7" t="s">
        <v>489</v>
      </c>
      <c r="H257" s="30">
        <f t="shared" si="18"/>
        <v>153</v>
      </c>
      <c r="I257" s="8">
        <f t="shared" si="19"/>
        <v>49</v>
      </c>
      <c r="J257" s="9" t="s">
        <v>12</v>
      </c>
      <c r="K257" s="10">
        <v>0</v>
      </c>
      <c r="L257" s="11">
        <v>0</v>
      </c>
      <c r="M257" s="12">
        <f t="shared" si="15"/>
        <v>0</v>
      </c>
      <c r="N257" s="6">
        <v>8748</v>
      </c>
      <c r="O257" s="13">
        <v>57</v>
      </c>
      <c r="P257" s="12">
        <f t="shared" si="16"/>
        <v>153.47368421052633</v>
      </c>
      <c r="Q257" s="10">
        <v>8748</v>
      </c>
      <c r="R257" s="11">
        <v>57</v>
      </c>
      <c r="S257" s="12">
        <f t="shared" si="17"/>
        <v>153.47368421052633</v>
      </c>
    </row>
    <row r="258" spans="1:19" ht="9">
      <c r="A258" s="1">
        <v>10</v>
      </c>
      <c r="B258" s="2" t="s">
        <v>1</v>
      </c>
      <c r="C258" s="1">
        <v>591</v>
      </c>
      <c r="D258" s="4" t="s">
        <v>19</v>
      </c>
      <c r="E258" s="5" t="s">
        <v>1342</v>
      </c>
      <c r="F258" s="6" t="s">
        <v>3</v>
      </c>
      <c r="G258" s="7" t="s">
        <v>1343</v>
      </c>
      <c r="H258" s="30" t="str">
        <f t="shared" si="18"/>
        <v>S</v>
      </c>
      <c r="I258" s="8">
        <f t="shared" si="19"/>
        <v>40</v>
      </c>
      <c r="J258" s="9" t="s">
        <v>124</v>
      </c>
      <c r="K258" s="10">
        <v>0</v>
      </c>
      <c r="L258" s="11">
        <v>0</v>
      </c>
      <c r="M258" s="12">
        <f t="shared" si="15"/>
        <v>0</v>
      </c>
      <c r="N258" s="10">
        <v>0</v>
      </c>
      <c r="O258" s="11">
        <v>0</v>
      </c>
      <c r="P258" s="12">
        <f t="shared" si="16"/>
        <v>0</v>
      </c>
      <c r="Q258" s="10">
        <v>0</v>
      </c>
      <c r="R258" s="11">
        <v>0</v>
      </c>
      <c r="S258" s="12">
        <f t="shared" si="17"/>
        <v>0</v>
      </c>
    </row>
    <row r="259" spans="1:19" ht="9">
      <c r="A259" s="1">
        <v>10</v>
      </c>
      <c r="B259" s="2" t="s">
        <v>1</v>
      </c>
      <c r="C259" s="1">
        <v>2</v>
      </c>
      <c r="D259" s="4" t="s">
        <v>80</v>
      </c>
      <c r="E259" s="5" t="s">
        <v>490</v>
      </c>
      <c r="F259" s="6" t="s">
        <v>48</v>
      </c>
      <c r="G259" s="7" t="s">
        <v>491</v>
      </c>
      <c r="H259" s="30">
        <f t="shared" si="18"/>
        <v>138</v>
      </c>
      <c r="I259" s="8">
        <f t="shared" si="19"/>
        <v>60</v>
      </c>
      <c r="J259" s="9" t="s">
        <v>4</v>
      </c>
      <c r="K259" s="10">
        <v>0</v>
      </c>
      <c r="L259" s="11">
        <v>0</v>
      </c>
      <c r="M259" s="12">
        <f t="shared" si="15"/>
        <v>0</v>
      </c>
      <c r="N259" s="10">
        <v>9860</v>
      </c>
      <c r="O259" s="11">
        <v>71</v>
      </c>
      <c r="P259" s="12">
        <f t="shared" si="16"/>
        <v>138.8732394366197</v>
      </c>
      <c r="Q259" s="10">
        <v>9860</v>
      </c>
      <c r="R259" s="11">
        <v>71</v>
      </c>
      <c r="S259" s="12">
        <f t="shared" si="17"/>
        <v>138.8732394366197</v>
      </c>
    </row>
    <row r="260" spans="1:19" ht="9">
      <c r="A260" s="1">
        <v>10</v>
      </c>
      <c r="B260" s="2" t="s">
        <v>1</v>
      </c>
      <c r="C260" s="1">
        <v>306</v>
      </c>
      <c r="D260" s="4" t="s">
        <v>74</v>
      </c>
      <c r="E260" s="5" t="s">
        <v>492</v>
      </c>
      <c r="F260" s="6" t="s">
        <v>3</v>
      </c>
      <c r="G260" s="7" t="s">
        <v>493</v>
      </c>
      <c r="H260" s="30">
        <f t="shared" si="18"/>
        <v>182</v>
      </c>
      <c r="I260" s="8">
        <f t="shared" si="19"/>
        <v>26</v>
      </c>
      <c r="J260" s="9" t="s">
        <v>8</v>
      </c>
      <c r="K260" s="10">
        <v>1090</v>
      </c>
      <c r="L260" s="11">
        <v>6</v>
      </c>
      <c r="M260" s="12">
        <f t="shared" si="15"/>
        <v>181.66666666666666</v>
      </c>
      <c r="N260" s="6">
        <v>14990</v>
      </c>
      <c r="O260" s="13">
        <v>82</v>
      </c>
      <c r="P260" s="12">
        <f t="shared" si="16"/>
        <v>182.8048780487805</v>
      </c>
      <c r="Q260" s="10">
        <v>16080</v>
      </c>
      <c r="R260" s="11">
        <v>88</v>
      </c>
      <c r="S260" s="12">
        <f t="shared" si="17"/>
        <v>182.72727272727272</v>
      </c>
    </row>
    <row r="261" spans="1:19" ht="9">
      <c r="A261" s="1">
        <v>10</v>
      </c>
      <c r="B261" s="2" t="s">
        <v>1</v>
      </c>
      <c r="C261" s="1">
        <v>48</v>
      </c>
      <c r="D261" s="4" t="s">
        <v>5</v>
      </c>
      <c r="E261" s="5" t="s">
        <v>494</v>
      </c>
      <c r="F261" s="6" t="s">
        <v>3</v>
      </c>
      <c r="G261" s="7" t="s">
        <v>495</v>
      </c>
      <c r="H261" s="30">
        <f t="shared" si="18"/>
        <v>166</v>
      </c>
      <c r="I261" s="8">
        <f t="shared" si="19"/>
        <v>39</v>
      </c>
      <c r="J261" s="9" t="s">
        <v>12</v>
      </c>
      <c r="K261" s="10">
        <v>3659</v>
      </c>
      <c r="L261" s="11">
        <v>22</v>
      </c>
      <c r="M261" s="12">
        <f aca="true" t="shared" si="20" ref="M261:M324">IF(L261=0,0,K261/L261)</f>
        <v>166.3181818181818</v>
      </c>
      <c r="N261" s="6">
        <v>18197</v>
      </c>
      <c r="O261" s="13">
        <v>111</v>
      </c>
      <c r="P261" s="12">
        <f aca="true" t="shared" si="21" ref="P261:P324">IF(O261=0,0,N261/O261)</f>
        <v>163.93693693693695</v>
      </c>
      <c r="Q261" s="10">
        <v>21856</v>
      </c>
      <c r="R261" s="11">
        <v>133</v>
      </c>
      <c r="S261" s="12">
        <f aca="true" t="shared" si="22" ref="S261:S324">IF(R261=0,0,Q261/R261)</f>
        <v>164.33082706766916</v>
      </c>
    </row>
    <row r="262" spans="1:19" ht="9">
      <c r="A262" s="1">
        <v>10</v>
      </c>
      <c r="B262" s="2" t="s">
        <v>1</v>
      </c>
      <c r="C262" s="1">
        <v>2</v>
      </c>
      <c r="D262" s="4" t="s">
        <v>23</v>
      </c>
      <c r="E262" s="5" t="s">
        <v>496</v>
      </c>
      <c r="F262" s="6" t="s">
        <v>3</v>
      </c>
      <c r="G262" s="7" t="s">
        <v>497</v>
      </c>
      <c r="H262" s="30">
        <f aca="true" t="shared" si="23" ref="H262:H325">IF(L262&lt;18,IF(R262&lt;18,"S",INT(S262)),INT(M262))</f>
        <v>154</v>
      </c>
      <c r="I262" s="8">
        <f aca="true" t="shared" si="24" ref="I262:I325">IF(ISNUMBER(H262),MIN(INT((215-H262)*0.8),60),IF(D262="04",IF(F262="M.",40,56),IF(F262="M.",16,32)))</f>
        <v>48</v>
      </c>
      <c r="J262" s="9" t="s">
        <v>4</v>
      </c>
      <c r="K262" s="10">
        <v>0</v>
      </c>
      <c r="L262" s="11">
        <v>0</v>
      </c>
      <c r="M262" s="12">
        <f t="shared" si="20"/>
        <v>0</v>
      </c>
      <c r="N262" s="10">
        <v>6943</v>
      </c>
      <c r="O262" s="11">
        <v>45</v>
      </c>
      <c r="P262" s="12">
        <f t="shared" si="21"/>
        <v>154.2888888888889</v>
      </c>
      <c r="Q262" s="10">
        <v>6943</v>
      </c>
      <c r="R262" s="11">
        <v>45</v>
      </c>
      <c r="S262" s="12">
        <f t="shared" si="22"/>
        <v>154.2888888888889</v>
      </c>
    </row>
    <row r="263" spans="1:19" ht="9">
      <c r="A263" s="1">
        <v>10</v>
      </c>
      <c r="B263" s="2" t="s">
        <v>1</v>
      </c>
      <c r="C263" s="1">
        <v>589</v>
      </c>
      <c r="D263" s="4" t="s">
        <v>70</v>
      </c>
      <c r="E263" s="5" t="s">
        <v>498</v>
      </c>
      <c r="F263" s="6" t="s">
        <v>3</v>
      </c>
      <c r="G263" s="7" t="s">
        <v>499</v>
      </c>
      <c r="H263" s="30">
        <f t="shared" si="23"/>
        <v>174</v>
      </c>
      <c r="I263" s="8">
        <f t="shared" si="24"/>
        <v>32</v>
      </c>
      <c r="J263" s="9" t="s">
        <v>45</v>
      </c>
      <c r="K263" s="10">
        <v>2153</v>
      </c>
      <c r="L263" s="11">
        <v>12</v>
      </c>
      <c r="M263" s="12">
        <f t="shared" si="20"/>
        <v>179.41666666666666</v>
      </c>
      <c r="N263" s="10">
        <v>21948</v>
      </c>
      <c r="O263" s="11">
        <v>126</v>
      </c>
      <c r="P263" s="12">
        <f t="shared" si="21"/>
        <v>174.1904761904762</v>
      </c>
      <c r="Q263" s="10">
        <v>24101</v>
      </c>
      <c r="R263" s="11">
        <v>138</v>
      </c>
      <c r="S263" s="12">
        <f t="shared" si="22"/>
        <v>174.64492753623188</v>
      </c>
    </row>
    <row r="264" spans="1:19" ht="9">
      <c r="A264" s="1">
        <v>10</v>
      </c>
      <c r="B264" s="2" t="s">
        <v>1</v>
      </c>
      <c r="C264" s="1">
        <v>2</v>
      </c>
      <c r="D264" s="4" t="s">
        <v>27</v>
      </c>
      <c r="E264" s="5" t="s">
        <v>500</v>
      </c>
      <c r="F264" s="6" t="s">
        <v>3</v>
      </c>
      <c r="G264" s="7" t="s">
        <v>1397</v>
      </c>
      <c r="H264" s="30">
        <f t="shared" si="23"/>
        <v>166</v>
      </c>
      <c r="I264" s="8">
        <f t="shared" si="24"/>
        <v>39</v>
      </c>
      <c r="J264" s="9" t="s">
        <v>4</v>
      </c>
      <c r="K264" s="10">
        <v>3321</v>
      </c>
      <c r="L264" s="11">
        <v>20</v>
      </c>
      <c r="M264" s="12">
        <f t="shared" si="20"/>
        <v>166.05</v>
      </c>
      <c r="N264" s="10">
        <v>18508</v>
      </c>
      <c r="O264" s="11">
        <v>111</v>
      </c>
      <c r="P264" s="12">
        <f t="shared" si="21"/>
        <v>166.73873873873873</v>
      </c>
      <c r="Q264" s="10">
        <v>21829</v>
      </c>
      <c r="R264" s="11">
        <v>131</v>
      </c>
      <c r="S264" s="12">
        <f t="shared" si="22"/>
        <v>166.63358778625954</v>
      </c>
    </row>
    <row r="265" spans="1:19" ht="9">
      <c r="A265" s="1">
        <v>10</v>
      </c>
      <c r="B265" s="2" t="s">
        <v>1</v>
      </c>
      <c r="C265" s="1">
        <v>201</v>
      </c>
      <c r="D265" s="4" t="s">
        <v>19</v>
      </c>
      <c r="E265" s="5" t="s">
        <v>1311</v>
      </c>
      <c r="F265" s="6" t="s">
        <v>3</v>
      </c>
      <c r="G265" s="7" t="s">
        <v>1312</v>
      </c>
      <c r="H265" s="30">
        <f t="shared" si="23"/>
        <v>120</v>
      </c>
      <c r="I265" s="8">
        <f t="shared" si="24"/>
        <v>60</v>
      </c>
      <c r="J265" s="9" t="s">
        <v>37</v>
      </c>
      <c r="K265" s="10">
        <v>0</v>
      </c>
      <c r="L265" s="11">
        <v>0</v>
      </c>
      <c r="M265" s="12">
        <f t="shared" si="20"/>
        <v>0</v>
      </c>
      <c r="N265" s="10">
        <v>2537</v>
      </c>
      <c r="O265" s="11">
        <v>21</v>
      </c>
      <c r="P265" s="12">
        <f t="shared" si="21"/>
        <v>120.80952380952381</v>
      </c>
      <c r="Q265" s="10">
        <v>2537</v>
      </c>
      <c r="R265" s="11">
        <v>21</v>
      </c>
      <c r="S265" s="12">
        <f t="shared" si="22"/>
        <v>120.80952380952381</v>
      </c>
    </row>
    <row r="266" spans="1:19" ht="9">
      <c r="A266" s="1">
        <v>10</v>
      </c>
      <c r="B266" s="2" t="s">
        <v>56</v>
      </c>
      <c r="C266" s="1">
        <v>15</v>
      </c>
      <c r="D266" s="4" t="s">
        <v>13</v>
      </c>
      <c r="E266" s="5" t="s">
        <v>501</v>
      </c>
      <c r="F266" s="6" t="s">
        <v>6</v>
      </c>
      <c r="G266" s="7" t="s">
        <v>502</v>
      </c>
      <c r="H266" s="30" t="str">
        <f t="shared" si="23"/>
        <v>S</v>
      </c>
      <c r="I266" s="8">
        <f t="shared" si="24"/>
        <v>32</v>
      </c>
      <c r="J266" s="9" t="s">
        <v>155</v>
      </c>
      <c r="K266" s="10">
        <v>818</v>
      </c>
      <c r="L266" s="11">
        <v>6</v>
      </c>
      <c r="M266" s="12">
        <f t="shared" si="20"/>
        <v>136.33333333333334</v>
      </c>
      <c r="N266" s="10">
        <v>0</v>
      </c>
      <c r="O266" s="11">
        <v>0</v>
      </c>
      <c r="P266" s="12">
        <f t="shared" si="21"/>
        <v>0</v>
      </c>
      <c r="Q266" s="10">
        <v>818</v>
      </c>
      <c r="R266" s="11">
        <v>6</v>
      </c>
      <c r="S266" s="12">
        <f t="shared" si="22"/>
        <v>136.33333333333334</v>
      </c>
    </row>
    <row r="267" spans="1:19" ht="9">
      <c r="A267" s="1">
        <v>10</v>
      </c>
      <c r="B267" s="2" t="s">
        <v>1</v>
      </c>
      <c r="C267" s="1">
        <v>48</v>
      </c>
      <c r="D267" s="4" t="s">
        <v>9</v>
      </c>
      <c r="E267" s="5" t="s">
        <v>503</v>
      </c>
      <c r="F267" s="6" t="s">
        <v>3</v>
      </c>
      <c r="G267" s="7" t="s">
        <v>1398</v>
      </c>
      <c r="H267" s="30">
        <f t="shared" si="23"/>
        <v>173</v>
      </c>
      <c r="I267" s="8">
        <f t="shared" si="24"/>
        <v>33</v>
      </c>
      <c r="J267" s="9" t="s">
        <v>12</v>
      </c>
      <c r="K267" s="10">
        <v>4859</v>
      </c>
      <c r="L267" s="11">
        <v>28</v>
      </c>
      <c r="M267" s="12">
        <f t="shared" si="20"/>
        <v>173.53571428571428</v>
      </c>
      <c r="N267" s="6">
        <v>16208</v>
      </c>
      <c r="O267" s="13">
        <v>96</v>
      </c>
      <c r="P267" s="12">
        <f t="shared" si="21"/>
        <v>168.83333333333334</v>
      </c>
      <c r="Q267" s="10">
        <v>21067</v>
      </c>
      <c r="R267" s="11">
        <v>124</v>
      </c>
      <c r="S267" s="12">
        <f t="shared" si="22"/>
        <v>169.8951612903226</v>
      </c>
    </row>
    <row r="268" spans="1:19" ht="9">
      <c r="A268" s="1">
        <v>10</v>
      </c>
      <c r="B268" s="2" t="s">
        <v>1</v>
      </c>
      <c r="C268" s="1">
        <v>48</v>
      </c>
      <c r="D268" s="4" t="s">
        <v>32</v>
      </c>
      <c r="E268" s="5" t="s">
        <v>504</v>
      </c>
      <c r="F268" s="6" t="s">
        <v>3</v>
      </c>
      <c r="G268" s="7" t="s">
        <v>505</v>
      </c>
      <c r="H268" s="30">
        <f t="shared" si="23"/>
        <v>141</v>
      </c>
      <c r="I268" s="8">
        <f t="shared" si="24"/>
        <v>59</v>
      </c>
      <c r="J268" s="9" t="s">
        <v>12</v>
      </c>
      <c r="K268" s="10">
        <v>0</v>
      </c>
      <c r="L268" s="11">
        <v>0</v>
      </c>
      <c r="M268" s="12">
        <f t="shared" si="20"/>
        <v>0</v>
      </c>
      <c r="N268" s="6">
        <v>3390</v>
      </c>
      <c r="O268" s="13">
        <v>24</v>
      </c>
      <c r="P268" s="12">
        <f t="shared" si="21"/>
        <v>141.25</v>
      </c>
      <c r="Q268" s="10">
        <v>3390</v>
      </c>
      <c r="R268" s="11">
        <v>24</v>
      </c>
      <c r="S268" s="12">
        <f t="shared" si="22"/>
        <v>141.25</v>
      </c>
    </row>
    <row r="269" spans="1:19" ht="9">
      <c r="A269" s="1">
        <v>10</v>
      </c>
      <c r="B269" s="2" t="s">
        <v>1</v>
      </c>
      <c r="C269" s="1">
        <v>48</v>
      </c>
      <c r="D269" s="4" t="s">
        <v>46</v>
      </c>
      <c r="E269" s="5" t="s">
        <v>506</v>
      </c>
      <c r="F269" s="6" t="s">
        <v>3</v>
      </c>
      <c r="G269" s="7" t="s">
        <v>507</v>
      </c>
      <c r="H269" s="30">
        <f t="shared" si="23"/>
        <v>159</v>
      </c>
      <c r="I269" s="8">
        <f t="shared" si="24"/>
        <v>44</v>
      </c>
      <c r="J269" s="9" t="s">
        <v>12</v>
      </c>
      <c r="K269" s="10">
        <v>5279</v>
      </c>
      <c r="L269" s="11">
        <v>33</v>
      </c>
      <c r="M269" s="12">
        <f t="shared" si="20"/>
        <v>159.96969696969697</v>
      </c>
      <c r="N269" s="10">
        <v>15987</v>
      </c>
      <c r="O269" s="11">
        <v>120</v>
      </c>
      <c r="P269" s="12">
        <f t="shared" si="21"/>
        <v>133.225</v>
      </c>
      <c r="Q269" s="10">
        <v>21266</v>
      </c>
      <c r="R269" s="11">
        <v>153</v>
      </c>
      <c r="S269" s="12">
        <f t="shared" si="22"/>
        <v>138.99346405228758</v>
      </c>
    </row>
    <row r="270" spans="1:19" ht="9">
      <c r="A270" s="1">
        <v>10</v>
      </c>
      <c r="B270" s="2" t="s">
        <v>1</v>
      </c>
      <c r="C270" s="1">
        <v>48</v>
      </c>
      <c r="D270" s="4" t="s">
        <v>70</v>
      </c>
      <c r="E270" s="5" t="s">
        <v>508</v>
      </c>
      <c r="F270" s="6" t="s">
        <v>48</v>
      </c>
      <c r="G270" s="7" t="s">
        <v>509</v>
      </c>
      <c r="H270" s="30">
        <f t="shared" si="23"/>
        <v>134</v>
      </c>
      <c r="I270" s="8">
        <f t="shared" si="24"/>
        <v>60</v>
      </c>
      <c r="J270" s="9" t="s">
        <v>12</v>
      </c>
      <c r="K270" s="10">
        <v>0</v>
      </c>
      <c r="L270" s="11">
        <v>0</v>
      </c>
      <c r="M270" s="12">
        <f t="shared" si="20"/>
        <v>0</v>
      </c>
      <c r="N270" s="10">
        <v>3624</v>
      </c>
      <c r="O270" s="11">
        <v>27</v>
      </c>
      <c r="P270" s="12">
        <f t="shared" si="21"/>
        <v>134.22222222222223</v>
      </c>
      <c r="Q270" s="10">
        <v>3624</v>
      </c>
      <c r="R270" s="11">
        <v>27</v>
      </c>
      <c r="S270" s="12">
        <f t="shared" si="22"/>
        <v>134.22222222222223</v>
      </c>
    </row>
    <row r="271" spans="1:19" ht="9">
      <c r="A271" s="1">
        <v>10</v>
      </c>
      <c r="B271" s="2" t="s">
        <v>1</v>
      </c>
      <c r="C271" s="1">
        <v>48</v>
      </c>
      <c r="D271" s="4" t="s">
        <v>13</v>
      </c>
      <c r="E271" s="5" t="s">
        <v>510</v>
      </c>
      <c r="F271" s="6" t="s">
        <v>3</v>
      </c>
      <c r="G271" s="7" t="s">
        <v>511</v>
      </c>
      <c r="H271" s="30">
        <f t="shared" si="23"/>
        <v>141</v>
      </c>
      <c r="I271" s="8">
        <f t="shared" si="24"/>
        <v>59</v>
      </c>
      <c r="J271" s="9" t="s">
        <v>12</v>
      </c>
      <c r="K271" s="10">
        <v>0</v>
      </c>
      <c r="L271" s="11">
        <v>0</v>
      </c>
      <c r="M271" s="12">
        <f t="shared" si="20"/>
        <v>0</v>
      </c>
      <c r="N271" s="10">
        <v>10157</v>
      </c>
      <c r="O271" s="11">
        <v>72</v>
      </c>
      <c r="P271" s="12">
        <f t="shared" si="21"/>
        <v>141.06944444444446</v>
      </c>
      <c r="Q271" s="10">
        <v>10157</v>
      </c>
      <c r="R271" s="11">
        <v>72</v>
      </c>
      <c r="S271" s="12">
        <f t="shared" si="22"/>
        <v>141.06944444444446</v>
      </c>
    </row>
    <row r="272" spans="1:19" ht="9">
      <c r="A272" s="1">
        <v>10</v>
      </c>
      <c r="B272" s="2" t="s">
        <v>56</v>
      </c>
      <c r="C272" s="1">
        <v>59</v>
      </c>
      <c r="D272" s="4" t="s">
        <v>70</v>
      </c>
      <c r="E272" s="5" t="s">
        <v>512</v>
      </c>
      <c r="F272" s="6" t="s">
        <v>6</v>
      </c>
      <c r="G272" s="7" t="s">
        <v>513</v>
      </c>
      <c r="H272" s="30">
        <f t="shared" si="23"/>
        <v>159</v>
      </c>
      <c r="I272" s="8">
        <f t="shared" si="24"/>
        <v>44</v>
      </c>
      <c r="J272" s="9" t="s">
        <v>83</v>
      </c>
      <c r="K272" s="10">
        <v>7190</v>
      </c>
      <c r="L272" s="11">
        <v>45</v>
      </c>
      <c r="M272" s="12">
        <f t="shared" si="20"/>
        <v>159.77777777777777</v>
      </c>
      <c r="N272" s="10">
        <v>15711</v>
      </c>
      <c r="O272" s="11">
        <v>100</v>
      </c>
      <c r="P272" s="12">
        <f t="shared" si="21"/>
        <v>157.11</v>
      </c>
      <c r="Q272" s="10">
        <v>22901</v>
      </c>
      <c r="R272" s="11">
        <v>145</v>
      </c>
      <c r="S272" s="12">
        <f t="shared" si="22"/>
        <v>157.93793103448274</v>
      </c>
    </row>
    <row r="273" spans="1:19" ht="9">
      <c r="A273" s="1">
        <v>10</v>
      </c>
      <c r="B273" s="2" t="s">
        <v>1</v>
      </c>
      <c r="C273" s="1">
        <v>590</v>
      </c>
      <c r="D273" s="4" t="s">
        <v>19</v>
      </c>
      <c r="E273" s="5" t="s">
        <v>514</v>
      </c>
      <c r="F273" s="6" t="s">
        <v>3</v>
      </c>
      <c r="G273" s="7" t="s">
        <v>1399</v>
      </c>
      <c r="H273" s="30" t="str">
        <f t="shared" si="23"/>
        <v>S</v>
      </c>
      <c r="I273" s="8">
        <f t="shared" si="24"/>
        <v>40</v>
      </c>
      <c r="J273" s="9" t="s">
        <v>281</v>
      </c>
      <c r="K273" s="10">
        <v>0</v>
      </c>
      <c r="L273" s="11">
        <v>0</v>
      </c>
      <c r="M273" s="12">
        <f t="shared" si="20"/>
        <v>0</v>
      </c>
      <c r="N273" s="10">
        <v>671</v>
      </c>
      <c r="O273" s="11">
        <v>6</v>
      </c>
      <c r="P273" s="12">
        <f t="shared" si="21"/>
        <v>111.83333333333333</v>
      </c>
      <c r="Q273" s="10">
        <v>671</v>
      </c>
      <c r="R273" s="11">
        <v>6</v>
      </c>
      <c r="S273" s="12">
        <f t="shared" si="22"/>
        <v>111.83333333333333</v>
      </c>
    </row>
    <row r="274" spans="1:19" ht="9">
      <c r="A274" s="1">
        <v>10</v>
      </c>
      <c r="B274" s="2" t="s">
        <v>1</v>
      </c>
      <c r="C274" s="1">
        <v>200</v>
      </c>
      <c r="D274" s="4" t="s">
        <v>23</v>
      </c>
      <c r="E274" s="5" t="s">
        <v>515</v>
      </c>
      <c r="F274" s="6" t="s">
        <v>3</v>
      </c>
      <c r="G274" s="7" t="s">
        <v>516</v>
      </c>
      <c r="H274" s="30">
        <f t="shared" si="23"/>
        <v>160</v>
      </c>
      <c r="I274" s="8">
        <f t="shared" si="24"/>
        <v>44</v>
      </c>
      <c r="J274" s="9" t="s">
        <v>143</v>
      </c>
      <c r="K274" s="10">
        <v>1067</v>
      </c>
      <c r="L274" s="11">
        <v>6</v>
      </c>
      <c r="M274" s="12">
        <f t="shared" si="20"/>
        <v>177.83333333333334</v>
      </c>
      <c r="N274" s="10">
        <v>18712</v>
      </c>
      <c r="O274" s="11">
        <v>117</v>
      </c>
      <c r="P274" s="12">
        <f t="shared" si="21"/>
        <v>159.93162393162393</v>
      </c>
      <c r="Q274" s="10">
        <v>19779</v>
      </c>
      <c r="R274" s="11">
        <v>123</v>
      </c>
      <c r="S274" s="12">
        <f t="shared" si="22"/>
        <v>160.8048780487805</v>
      </c>
    </row>
    <row r="275" spans="1:19" ht="9">
      <c r="A275" s="1">
        <v>10</v>
      </c>
      <c r="B275" s="2" t="s">
        <v>1</v>
      </c>
      <c r="C275" s="1">
        <v>596</v>
      </c>
      <c r="D275" s="4" t="s">
        <v>13</v>
      </c>
      <c r="E275" s="5" t="s">
        <v>517</v>
      </c>
      <c r="F275" s="6" t="s">
        <v>3</v>
      </c>
      <c r="G275" s="7" t="s">
        <v>518</v>
      </c>
      <c r="H275" s="30">
        <f t="shared" si="23"/>
        <v>166</v>
      </c>
      <c r="I275" s="8">
        <f t="shared" si="24"/>
        <v>39</v>
      </c>
      <c r="J275" s="9" t="s">
        <v>31</v>
      </c>
      <c r="K275" s="10">
        <v>8844</v>
      </c>
      <c r="L275" s="11">
        <v>53</v>
      </c>
      <c r="M275" s="12">
        <f t="shared" si="20"/>
        <v>166.8679245283019</v>
      </c>
      <c r="N275" s="10">
        <v>6383</v>
      </c>
      <c r="O275" s="11">
        <v>38</v>
      </c>
      <c r="P275" s="12">
        <f t="shared" si="21"/>
        <v>167.97368421052633</v>
      </c>
      <c r="Q275" s="10">
        <v>15227</v>
      </c>
      <c r="R275" s="11">
        <v>91</v>
      </c>
      <c r="S275" s="12">
        <f t="shared" si="22"/>
        <v>167.32967032967034</v>
      </c>
    </row>
    <row r="276" spans="1:19" ht="9">
      <c r="A276" s="1">
        <v>10</v>
      </c>
      <c r="B276" s="2" t="s">
        <v>1</v>
      </c>
      <c r="C276" s="1">
        <v>112</v>
      </c>
      <c r="D276" s="4" t="s">
        <v>32</v>
      </c>
      <c r="E276" s="5" t="s">
        <v>519</v>
      </c>
      <c r="F276" s="6" t="s">
        <v>3</v>
      </c>
      <c r="G276" s="7" t="s">
        <v>520</v>
      </c>
      <c r="H276" s="30">
        <f t="shared" si="23"/>
        <v>180</v>
      </c>
      <c r="I276" s="8">
        <f t="shared" si="24"/>
        <v>28</v>
      </c>
      <c r="J276" s="9" t="s">
        <v>110</v>
      </c>
      <c r="K276" s="10">
        <v>19681</v>
      </c>
      <c r="L276" s="11">
        <v>109</v>
      </c>
      <c r="M276" s="12">
        <f t="shared" si="20"/>
        <v>180.55963302752295</v>
      </c>
      <c r="N276" s="6">
        <v>16246</v>
      </c>
      <c r="O276" s="13">
        <v>94</v>
      </c>
      <c r="P276" s="12">
        <f t="shared" si="21"/>
        <v>172.82978723404256</v>
      </c>
      <c r="Q276" s="10">
        <v>35927</v>
      </c>
      <c r="R276" s="11">
        <v>203</v>
      </c>
      <c r="S276" s="12">
        <f t="shared" si="22"/>
        <v>176.98029556650246</v>
      </c>
    </row>
    <row r="277" spans="1:19" ht="9">
      <c r="A277" s="1">
        <v>10</v>
      </c>
      <c r="B277" s="2" t="s">
        <v>1</v>
      </c>
      <c r="C277" s="1">
        <v>5</v>
      </c>
      <c r="D277" s="4" t="s">
        <v>79</v>
      </c>
      <c r="E277" s="5" t="s">
        <v>521</v>
      </c>
      <c r="F277" s="6" t="s">
        <v>3</v>
      </c>
      <c r="G277" s="7" t="s">
        <v>522</v>
      </c>
      <c r="H277" s="30">
        <f t="shared" si="23"/>
        <v>164</v>
      </c>
      <c r="I277" s="8">
        <f t="shared" si="24"/>
        <v>40</v>
      </c>
      <c r="J277" s="9" t="s">
        <v>91</v>
      </c>
      <c r="K277" s="10">
        <v>11177</v>
      </c>
      <c r="L277" s="11">
        <v>68</v>
      </c>
      <c r="M277" s="12">
        <f t="shared" si="20"/>
        <v>164.36764705882354</v>
      </c>
      <c r="N277" s="10">
        <v>9551</v>
      </c>
      <c r="O277" s="11">
        <v>62</v>
      </c>
      <c r="P277" s="12">
        <f t="shared" si="21"/>
        <v>154.0483870967742</v>
      </c>
      <c r="Q277" s="10">
        <v>20728</v>
      </c>
      <c r="R277" s="11">
        <v>130</v>
      </c>
      <c r="S277" s="12">
        <f t="shared" si="22"/>
        <v>159.44615384615383</v>
      </c>
    </row>
    <row r="278" spans="1:19" ht="9">
      <c r="A278" s="1">
        <v>10</v>
      </c>
      <c r="B278" s="2" t="s">
        <v>1</v>
      </c>
      <c r="C278" s="1">
        <v>48</v>
      </c>
      <c r="D278" s="4" t="s">
        <v>13</v>
      </c>
      <c r="E278" s="5" t="s">
        <v>523</v>
      </c>
      <c r="F278" s="6" t="s">
        <v>3</v>
      </c>
      <c r="G278" s="7" t="s">
        <v>524</v>
      </c>
      <c r="H278" s="30">
        <f t="shared" si="23"/>
        <v>146</v>
      </c>
      <c r="I278" s="8">
        <f t="shared" si="24"/>
        <v>55</v>
      </c>
      <c r="J278" s="9" t="s">
        <v>12</v>
      </c>
      <c r="K278" s="10">
        <v>0</v>
      </c>
      <c r="L278" s="11">
        <v>0</v>
      </c>
      <c r="M278" s="12">
        <f t="shared" si="20"/>
        <v>0</v>
      </c>
      <c r="N278" s="10">
        <v>7458</v>
      </c>
      <c r="O278" s="11">
        <v>51</v>
      </c>
      <c r="P278" s="12">
        <f t="shared" si="21"/>
        <v>146.23529411764707</v>
      </c>
      <c r="Q278" s="10">
        <v>7458</v>
      </c>
      <c r="R278" s="11">
        <v>51</v>
      </c>
      <c r="S278" s="12">
        <f t="shared" si="22"/>
        <v>146.23529411764707</v>
      </c>
    </row>
    <row r="279" spans="1:19" ht="9">
      <c r="A279" s="1">
        <v>10</v>
      </c>
      <c r="B279" s="2" t="s">
        <v>1</v>
      </c>
      <c r="C279" s="1">
        <v>48</v>
      </c>
      <c r="D279" s="4" t="s">
        <v>79</v>
      </c>
      <c r="E279" s="5" t="s">
        <v>525</v>
      </c>
      <c r="F279" s="6" t="s">
        <v>3</v>
      </c>
      <c r="G279" s="7" t="s">
        <v>526</v>
      </c>
      <c r="H279" s="30">
        <f t="shared" si="23"/>
        <v>138</v>
      </c>
      <c r="I279" s="8">
        <f t="shared" si="24"/>
        <v>60</v>
      </c>
      <c r="J279" s="9" t="s">
        <v>12</v>
      </c>
      <c r="K279" s="10">
        <v>0</v>
      </c>
      <c r="L279" s="11">
        <v>0</v>
      </c>
      <c r="M279" s="12">
        <f t="shared" si="20"/>
        <v>0</v>
      </c>
      <c r="N279" s="6">
        <v>7088</v>
      </c>
      <c r="O279" s="13">
        <v>51</v>
      </c>
      <c r="P279" s="12">
        <f t="shared" si="21"/>
        <v>138.98039215686273</v>
      </c>
      <c r="Q279" s="10">
        <v>7088</v>
      </c>
      <c r="R279" s="11">
        <v>51</v>
      </c>
      <c r="S279" s="12">
        <f t="shared" si="22"/>
        <v>138.98039215686273</v>
      </c>
    </row>
    <row r="280" spans="1:19" ht="9">
      <c r="A280" s="1">
        <v>10</v>
      </c>
      <c r="B280" s="2" t="s">
        <v>1</v>
      </c>
      <c r="C280" s="1">
        <v>48</v>
      </c>
      <c r="D280" s="4" t="s">
        <v>79</v>
      </c>
      <c r="E280" s="5" t="s">
        <v>527</v>
      </c>
      <c r="F280" s="6" t="s">
        <v>3</v>
      </c>
      <c r="G280" s="7" t="s">
        <v>528</v>
      </c>
      <c r="H280" s="30">
        <f t="shared" si="23"/>
        <v>136</v>
      </c>
      <c r="I280" s="8">
        <f t="shared" si="24"/>
        <v>60</v>
      </c>
      <c r="J280" s="9" t="s">
        <v>12</v>
      </c>
      <c r="K280" s="10">
        <v>0</v>
      </c>
      <c r="L280" s="11">
        <v>0</v>
      </c>
      <c r="M280" s="12">
        <f t="shared" si="20"/>
        <v>0</v>
      </c>
      <c r="N280" s="10">
        <v>2458</v>
      </c>
      <c r="O280" s="11">
        <v>18</v>
      </c>
      <c r="P280" s="12">
        <f t="shared" si="21"/>
        <v>136.55555555555554</v>
      </c>
      <c r="Q280" s="10">
        <v>2458</v>
      </c>
      <c r="R280" s="11">
        <v>18</v>
      </c>
      <c r="S280" s="12">
        <f t="shared" si="22"/>
        <v>136.55555555555554</v>
      </c>
    </row>
    <row r="281" spans="1:19" ht="9">
      <c r="A281" s="1">
        <v>10</v>
      </c>
      <c r="B281" s="2" t="s">
        <v>1</v>
      </c>
      <c r="C281" s="1">
        <v>205</v>
      </c>
      <c r="D281" s="4" t="s">
        <v>5</v>
      </c>
      <c r="E281" s="5" t="s">
        <v>529</v>
      </c>
      <c r="F281" s="6" t="s">
        <v>3</v>
      </c>
      <c r="G281" s="7" t="s">
        <v>530</v>
      </c>
      <c r="H281" s="30">
        <f t="shared" si="23"/>
        <v>166</v>
      </c>
      <c r="I281" s="8">
        <f t="shared" si="24"/>
        <v>39</v>
      </c>
      <c r="J281" s="9" t="s">
        <v>205</v>
      </c>
      <c r="K281" s="10">
        <v>0</v>
      </c>
      <c r="L281" s="11">
        <v>0</v>
      </c>
      <c r="M281" s="12">
        <f t="shared" si="20"/>
        <v>0</v>
      </c>
      <c r="N281" s="10">
        <v>7153</v>
      </c>
      <c r="O281" s="11">
        <v>43</v>
      </c>
      <c r="P281" s="12">
        <f t="shared" si="21"/>
        <v>166.34883720930233</v>
      </c>
      <c r="Q281" s="10">
        <v>7153</v>
      </c>
      <c r="R281" s="11">
        <v>43</v>
      </c>
      <c r="S281" s="12">
        <f t="shared" si="22"/>
        <v>166.34883720930233</v>
      </c>
    </row>
    <row r="282" spans="1:19" ht="9">
      <c r="A282" s="1">
        <v>10</v>
      </c>
      <c r="B282" s="2" t="s">
        <v>1</v>
      </c>
      <c r="C282" s="1">
        <v>2</v>
      </c>
      <c r="D282" s="4" t="s">
        <v>19</v>
      </c>
      <c r="E282" s="5" t="s">
        <v>1238</v>
      </c>
      <c r="F282" s="6" t="s">
        <v>3</v>
      </c>
      <c r="G282" s="7" t="s">
        <v>1239</v>
      </c>
      <c r="H282" s="30">
        <f t="shared" si="23"/>
        <v>130</v>
      </c>
      <c r="I282" s="8">
        <f t="shared" si="24"/>
        <v>60</v>
      </c>
      <c r="J282" s="9" t="s">
        <v>4</v>
      </c>
      <c r="K282" s="10">
        <v>0</v>
      </c>
      <c r="L282" s="11">
        <v>0</v>
      </c>
      <c r="M282" s="12">
        <f t="shared" si="20"/>
        <v>0</v>
      </c>
      <c r="N282" s="10">
        <v>6263</v>
      </c>
      <c r="O282" s="11">
        <v>48</v>
      </c>
      <c r="P282" s="12">
        <f t="shared" si="21"/>
        <v>130.47916666666666</v>
      </c>
      <c r="Q282" s="10">
        <v>6263</v>
      </c>
      <c r="R282" s="11">
        <v>48</v>
      </c>
      <c r="S282" s="12">
        <f t="shared" si="22"/>
        <v>130.47916666666666</v>
      </c>
    </row>
    <row r="283" spans="1:19" ht="9">
      <c r="A283" s="1">
        <v>10</v>
      </c>
      <c r="B283" s="2" t="s">
        <v>1</v>
      </c>
      <c r="C283" s="1">
        <v>48</v>
      </c>
      <c r="D283" s="4" t="s">
        <v>13</v>
      </c>
      <c r="E283" s="5" t="s">
        <v>531</v>
      </c>
      <c r="F283" s="6" t="s">
        <v>3</v>
      </c>
      <c r="G283" s="7" t="s">
        <v>1400</v>
      </c>
      <c r="H283" s="30">
        <f t="shared" si="23"/>
        <v>139</v>
      </c>
      <c r="I283" s="8">
        <f t="shared" si="24"/>
        <v>60</v>
      </c>
      <c r="J283" s="9" t="s">
        <v>12</v>
      </c>
      <c r="K283" s="10">
        <v>0</v>
      </c>
      <c r="L283" s="11">
        <v>0</v>
      </c>
      <c r="M283" s="12">
        <f t="shared" si="20"/>
        <v>0</v>
      </c>
      <c r="N283" s="10">
        <v>8788</v>
      </c>
      <c r="O283" s="11">
        <v>63</v>
      </c>
      <c r="P283" s="12">
        <f t="shared" si="21"/>
        <v>139.4920634920635</v>
      </c>
      <c r="Q283" s="10">
        <v>8788</v>
      </c>
      <c r="R283" s="11">
        <v>63</v>
      </c>
      <c r="S283" s="12">
        <f t="shared" si="22"/>
        <v>139.4920634920635</v>
      </c>
    </row>
    <row r="284" spans="1:19" ht="9">
      <c r="A284" s="1">
        <v>10</v>
      </c>
      <c r="B284" s="2" t="s">
        <v>1</v>
      </c>
      <c r="C284" s="1">
        <v>2</v>
      </c>
      <c r="D284" s="4" t="s">
        <v>2</v>
      </c>
      <c r="E284" s="5" t="s">
        <v>532</v>
      </c>
      <c r="F284" s="6" t="s">
        <v>3</v>
      </c>
      <c r="G284" s="7" t="s">
        <v>533</v>
      </c>
      <c r="H284" s="30">
        <f t="shared" si="23"/>
        <v>162</v>
      </c>
      <c r="I284" s="8">
        <f t="shared" si="24"/>
        <v>42</v>
      </c>
      <c r="J284" s="9" t="s">
        <v>4</v>
      </c>
      <c r="K284" s="10">
        <v>0</v>
      </c>
      <c r="L284" s="11">
        <v>0</v>
      </c>
      <c r="M284" s="12">
        <f t="shared" si="20"/>
        <v>0</v>
      </c>
      <c r="N284" s="6">
        <v>15635</v>
      </c>
      <c r="O284" s="13">
        <v>96</v>
      </c>
      <c r="P284" s="12">
        <f t="shared" si="21"/>
        <v>162.86458333333334</v>
      </c>
      <c r="Q284" s="10">
        <v>15635</v>
      </c>
      <c r="R284" s="11">
        <v>96</v>
      </c>
      <c r="S284" s="12">
        <f t="shared" si="22"/>
        <v>162.86458333333334</v>
      </c>
    </row>
    <row r="285" spans="1:19" ht="9">
      <c r="A285" s="1">
        <v>10</v>
      </c>
      <c r="B285" s="2" t="s">
        <v>56</v>
      </c>
      <c r="C285" s="1">
        <v>15</v>
      </c>
      <c r="D285" s="4" t="s">
        <v>32</v>
      </c>
      <c r="E285" s="5" t="s">
        <v>534</v>
      </c>
      <c r="F285" s="6" t="s">
        <v>3</v>
      </c>
      <c r="G285" s="7" t="s">
        <v>535</v>
      </c>
      <c r="H285" s="30">
        <f t="shared" si="23"/>
        <v>169</v>
      </c>
      <c r="I285" s="8">
        <f t="shared" si="24"/>
        <v>36</v>
      </c>
      <c r="J285" s="9" t="s">
        <v>155</v>
      </c>
      <c r="K285" s="10">
        <v>5438</v>
      </c>
      <c r="L285" s="11">
        <v>32</v>
      </c>
      <c r="M285" s="12">
        <f t="shared" si="20"/>
        <v>169.9375</v>
      </c>
      <c r="N285" s="6">
        <v>16745</v>
      </c>
      <c r="O285" s="13">
        <v>100</v>
      </c>
      <c r="P285" s="12">
        <f t="shared" si="21"/>
        <v>167.45</v>
      </c>
      <c r="Q285" s="10">
        <v>22183</v>
      </c>
      <c r="R285" s="11">
        <v>132</v>
      </c>
      <c r="S285" s="12">
        <f t="shared" si="22"/>
        <v>168.0530303030303</v>
      </c>
    </row>
    <row r="286" spans="1:19" ht="9">
      <c r="A286" s="1">
        <v>10</v>
      </c>
      <c r="B286" s="2" t="s">
        <v>1</v>
      </c>
      <c r="C286" s="1">
        <v>2</v>
      </c>
      <c r="D286" s="4" t="s">
        <v>79</v>
      </c>
      <c r="E286" s="5" t="s">
        <v>536</v>
      </c>
      <c r="F286" s="6" t="s">
        <v>3</v>
      </c>
      <c r="G286" s="7" t="s">
        <v>537</v>
      </c>
      <c r="H286" s="30">
        <f t="shared" si="23"/>
        <v>152</v>
      </c>
      <c r="I286" s="8">
        <f t="shared" si="24"/>
        <v>50</v>
      </c>
      <c r="J286" s="9" t="s">
        <v>4</v>
      </c>
      <c r="K286" s="10">
        <v>0</v>
      </c>
      <c r="L286" s="11">
        <v>0</v>
      </c>
      <c r="M286" s="12">
        <f t="shared" si="20"/>
        <v>0</v>
      </c>
      <c r="N286" s="6">
        <v>19795</v>
      </c>
      <c r="O286" s="13">
        <v>130</v>
      </c>
      <c r="P286" s="12">
        <f t="shared" si="21"/>
        <v>152.26923076923077</v>
      </c>
      <c r="Q286" s="10">
        <v>19795</v>
      </c>
      <c r="R286" s="11">
        <v>130</v>
      </c>
      <c r="S286" s="12">
        <f t="shared" si="22"/>
        <v>152.26923076923077</v>
      </c>
    </row>
    <row r="287" spans="1:19" ht="9">
      <c r="A287" s="1">
        <v>10</v>
      </c>
      <c r="B287" s="2" t="s">
        <v>1</v>
      </c>
      <c r="C287" s="1">
        <v>591</v>
      </c>
      <c r="D287" s="4" t="s">
        <v>19</v>
      </c>
      <c r="E287" s="5" t="s">
        <v>1362</v>
      </c>
      <c r="F287" s="6" t="s">
        <v>6</v>
      </c>
      <c r="G287" s="7" t="s">
        <v>1363</v>
      </c>
      <c r="H287" s="30" t="str">
        <f t="shared" si="23"/>
        <v>S</v>
      </c>
      <c r="I287" s="8">
        <f t="shared" si="24"/>
        <v>56</v>
      </c>
      <c r="J287" s="9" t="s">
        <v>124</v>
      </c>
      <c r="K287" s="10">
        <v>0</v>
      </c>
      <c r="L287" s="11">
        <v>0</v>
      </c>
      <c r="M287" s="12">
        <f t="shared" si="20"/>
        <v>0</v>
      </c>
      <c r="N287" s="10">
        <v>0</v>
      </c>
      <c r="O287" s="11">
        <v>0</v>
      </c>
      <c r="P287" s="12">
        <f t="shared" si="21"/>
        <v>0</v>
      </c>
      <c r="Q287" s="10">
        <v>0</v>
      </c>
      <c r="R287" s="11">
        <v>0</v>
      </c>
      <c r="S287" s="12">
        <f t="shared" si="22"/>
        <v>0</v>
      </c>
    </row>
    <row r="288" spans="1:19" ht="9">
      <c r="A288" s="1">
        <v>10</v>
      </c>
      <c r="B288" s="2" t="s">
        <v>1</v>
      </c>
      <c r="C288" s="1">
        <v>48</v>
      </c>
      <c r="D288" s="4" t="s">
        <v>40</v>
      </c>
      <c r="E288" s="5" t="s">
        <v>538</v>
      </c>
      <c r="F288" s="6" t="s">
        <v>48</v>
      </c>
      <c r="G288" s="7" t="s">
        <v>539</v>
      </c>
      <c r="H288" s="30">
        <f t="shared" si="23"/>
        <v>137</v>
      </c>
      <c r="I288" s="8">
        <f t="shared" si="24"/>
        <v>60</v>
      </c>
      <c r="J288" s="9" t="s">
        <v>12</v>
      </c>
      <c r="K288" s="10">
        <v>810</v>
      </c>
      <c r="L288" s="11">
        <v>6</v>
      </c>
      <c r="M288" s="12">
        <f t="shared" si="20"/>
        <v>135</v>
      </c>
      <c r="N288" s="6">
        <v>8681</v>
      </c>
      <c r="O288" s="13">
        <v>63</v>
      </c>
      <c r="P288" s="12">
        <f t="shared" si="21"/>
        <v>137.79365079365078</v>
      </c>
      <c r="Q288" s="10">
        <v>9491</v>
      </c>
      <c r="R288" s="11">
        <v>69</v>
      </c>
      <c r="S288" s="12">
        <f t="shared" si="22"/>
        <v>137.55072463768116</v>
      </c>
    </row>
    <row r="289" spans="1:19" ht="9">
      <c r="A289" s="1">
        <v>10</v>
      </c>
      <c r="B289" s="2" t="s">
        <v>1</v>
      </c>
      <c r="C289" s="1">
        <v>223</v>
      </c>
      <c r="D289" s="4" t="s">
        <v>23</v>
      </c>
      <c r="E289" s="5" t="s">
        <v>540</v>
      </c>
      <c r="F289" s="6" t="s">
        <v>3</v>
      </c>
      <c r="G289" s="7" t="s">
        <v>541</v>
      </c>
      <c r="H289" s="30">
        <f t="shared" si="23"/>
        <v>156</v>
      </c>
      <c r="I289" s="8">
        <f t="shared" si="24"/>
        <v>47</v>
      </c>
      <c r="J289" s="9" t="s">
        <v>408</v>
      </c>
      <c r="K289" s="10">
        <v>1901</v>
      </c>
      <c r="L289" s="11">
        <v>12</v>
      </c>
      <c r="M289" s="12">
        <f t="shared" si="20"/>
        <v>158.41666666666666</v>
      </c>
      <c r="N289" s="6">
        <v>14958</v>
      </c>
      <c r="O289" s="13">
        <v>96</v>
      </c>
      <c r="P289" s="12">
        <f t="shared" si="21"/>
        <v>155.8125</v>
      </c>
      <c r="Q289" s="10">
        <v>16859</v>
      </c>
      <c r="R289" s="11">
        <v>108</v>
      </c>
      <c r="S289" s="12">
        <f t="shared" si="22"/>
        <v>156.10185185185185</v>
      </c>
    </row>
    <row r="290" spans="1:19" ht="9">
      <c r="A290" s="1">
        <v>10</v>
      </c>
      <c r="B290" s="2" t="s">
        <v>1</v>
      </c>
      <c r="C290" s="1">
        <v>2</v>
      </c>
      <c r="D290" s="4" t="s">
        <v>32</v>
      </c>
      <c r="E290" s="5" t="s">
        <v>542</v>
      </c>
      <c r="F290" s="6" t="s">
        <v>3</v>
      </c>
      <c r="G290" s="7" t="s">
        <v>543</v>
      </c>
      <c r="H290" s="30">
        <f t="shared" si="23"/>
        <v>145</v>
      </c>
      <c r="I290" s="8">
        <f t="shared" si="24"/>
        <v>56</v>
      </c>
      <c r="J290" s="9" t="s">
        <v>4</v>
      </c>
      <c r="K290" s="10">
        <v>0</v>
      </c>
      <c r="L290" s="11">
        <v>0</v>
      </c>
      <c r="M290" s="12">
        <f t="shared" si="20"/>
        <v>0</v>
      </c>
      <c r="N290" s="10">
        <v>10876</v>
      </c>
      <c r="O290" s="11">
        <v>75</v>
      </c>
      <c r="P290" s="12">
        <f t="shared" si="21"/>
        <v>145.01333333333332</v>
      </c>
      <c r="Q290" s="10">
        <v>10876</v>
      </c>
      <c r="R290" s="11">
        <v>75</v>
      </c>
      <c r="S290" s="12">
        <f t="shared" si="22"/>
        <v>145.01333333333332</v>
      </c>
    </row>
    <row r="291" spans="1:19" ht="9">
      <c r="A291" s="1">
        <v>10</v>
      </c>
      <c r="B291" s="2" t="s">
        <v>1</v>
      </c>
      <c r="C291" s="1">
        <v>592</v>
      </c>
      <c r="D291" s="4" t="s">
        <v>60</v>
      </c>
      <c r="E291" s="5" t="s">
        <v>544</v>
      </c>
      <c r="F291" s="6" t="s">
        <v>3</v>
      </c>
      <c r="G291" s="7" t="s">
        <v>545</v>
      </c>
      <c r="H291" s="30">
        <f t="shared" si="23"/>
        <v>177</v>
      </c>
      <c r="I291" s="8">
        <f t="shared" si="24"/>
        <v>30</v>
      </c>
      <c r="J291" s="9" t="s">
        <v>114</v>
      </c>
      <c r="K291" s="10">
        <v>6908</v>
      </c>
      <c r="L291" s="11">
        <v>39</v>
      </c>
      <c r="M291" s="12">
        <f t="shared" si="20"/>
        <v>177.12820512820514</v>
      </c>
      <c r="N291" s="10">
        <v>11064</v>
      </c>
      <c r="O291" s="11">
        <v>63</v>
      </c>
      <c r="P291" s="12">
        <f t="shared" si="21"/>
        <v>175.61904761904762</v>
      </c>
      <c r="Q291" s="10">
        <v>17972</v>
      </c>
      <c r="R291" s="11">
        <v>102</v>
      </c>
      <c r="S291" s="12">
        <f t="shared" si="22"/>
        <v>176.19607843137254</v>
      </c>
    </row>
    <row r="292" spans="1:19" ht="9">
      <c r="A292" s="1">
        <v>10</v>
      </c>
      <c r="B292" s="2" t="s">
        <v>1</v>
      </c>
      <c r="C292" s="1">
        <v>2</v>
      </c>
      <c r="D292" s="4" t="s">
        <v>23</v>
      </c>
      <c r="E292" s="5" t="s">
        <v>546</v>
      </c>
      <c r="F292" s="6" t="s">
        <v>3</v>
      </c>
      <c r="G292" s="7" t="s">
        <v>1401</v>
      </c>
      <c r="H292" s="30">
        <f t="shared" si="23"/>
        <v>155</v>
      </c>
      <c r="I292" s="8">
        <f t="shared" si="24"/>
        <v>48</v>
      </c>
      <c r="J292" s="9" t="s">
        <v>4</v>
      </c>
      <c r="K292" s="10">
        <v>0</v>
      </c>
      <c r="L292" s="11">
        <v>0</v>
      </c>
      <c r="M292" s="12">
        <f t="shared" si="20"/>
        <v>0</v>
      </c>
      <c r="N292" s="6">
        <v>14479</v>
      </c>
      <c r="O292" s="13">
        <v>93</v>
      </c>
      <c r="P292" s="12">
        <f t="shared" si="21"/>
        <v>155.68817204301075</v>
      </c>
      <c r="Q292" s="10">
        <v>14479</v>
      </c>
      <c r="R292" s="11">
        <v>93</v>
      </c>
      <c r="S292" s="12">
        <f t="shared" si="22"/>
        <v>155.68817204301075</v>
      </c>
    </row>
    <row r="293" spans="1:19" ht="9">
      <c r="A293" s="1">
        <v>10</v>
      </c>
      <c r="B293" s="2" t="s">
        <v>1</v>
      </c>
      <c r="C293" s="1">
        <v>201</v>
      </c>
      <c r="D293" s="4" t="s">
        <v>19</v>
      </c>
      <c r="E293" s="5" t="s">
        <v>547</v>
      </c>
      <c r="F293" s="6" t="s">
        <v>3</v>
      </c>
      <c r="G293" s="7" t="s">
        <v>1402</v>
      </c>
      <c r="H293" s="30">
        <f t="shared" si="23"/>
        <v>167</v>
      </c>
      <c r="I293" s="8">
        <f t="shared" si="24"/>
        <v>38</v>
      </c>
      <c r="J293" s="9" t="s">
        <v>37</v>
      </c>
      <c r="K293" s="10">
        <v>0</v>
      </c>
      <c r="L293" s="11">
        <v>0</v>
      </c>
      <c r="M293" s="12">
        <f t="shared" si="20"/>
        <v>0</v>
      </c>
      <c r="N293" s="6">
        <v>10546</v>
      </c>
      <c r="O293" s="13">
        <v>63</v>
      </c>
      <c r="P293" s="12">
        <f t="shared" si="21"/>
        <v>167.3968253968254</v>
      </c>
      <c r="Q293" s="10">
        <v>10546</v>
      </c>
      <c r="R293" s="11">
        <v>63</v>
      </c>
      <c r="S293" s="12">
        <f t="shared" si="22"/>
        <v>167.3968253968254</v>
      </c>
    </row>
    <row r="294" spans="1:19" ht="9">
      <c r="A294" s="1">
        <v>10</v>
      </c>
      <c r="B294" s="2" t="s">
        <v>1</v>
      </c>
      <c r="C294" s="1">
        <v>48</v>
      </c>
      <c r="D294" s="4" t="s">
        <v>2</v>
      </c>
      <c r="E294" s="5" t="s">
        <v>548</v>
      </c>
      <c r="F294" s="6" t="s">
        <v>3</v>
      </c>
      <c r="G294" s="7" t="s">
        <v>549</v>
      </c>
      <c r="H294" s="30">
        <f t="shared" si="23"/>
        <v>170</v>
      </c>
      <c r="I294" s="8">
        <f t="shared" si="24"/>
        <v>36</v>
      </c>
      <c r="J294" s="9" t="s">
        <v>12</v>
      </c>
      <c r="K294" s="10">
        <v>7856</v>
      </c>
      <c r="L294" s="11">
        <v>46</v>
      </c>
      <c r="M294" s="12">
        <f t="shared" si="20"/>
        <v>170.7826086956522</v>
      </c>
      <c r="N294" s="10">
        <v>14866</v>
      </c>
      <c r="O294" s="11">
        <v>89</v>
      </c>
      <c r="P294" s="12">
        <f t="shared" si="21"/>
        <v>167.03370786516854</v>
      </c>
      <c r="Q294" s="10">
        <v>22722</v>
      </c>
      <c r="R294" s="11">
        <v>135</v>
      </c>
      <c r="S294" s="12">
        <f t="shared" si="22"/>
        <v>168.3111111111111</v>
      </c>
    </row>
    <row r="295" spans="1:19" ht="9">
      <c r="A295" s="1">
        <v>10</v>
      </c>
      <c r="B295" s="2" t="s">
        <v>1</v>
      </c>
      <c r="C295" s="1">
        <v>201</v>
      </c>
      <c r="D295" s="4" t="s">
        <v>23</v>
      </c>
      <c r="E295" s="5" t="s">
        <v>550</v>
      </c>
      <c r="F295" s="6" t="s">
        <v>3</v>
      </c>
      <c r="G295" s="7" t="s">
        <v>551</v>
      </c>
      <c r="H295" s="30">
        <f t="shared" si="23"/>
        <v>158</v>
      </c>
      <c r="I295" s="8">
        <f t="shared" si="24"/>
        <v>45</v>
      </c>
      <c r="J295" s="9" t="s">
        <v>37</v>
      </c>
      <c r="K295" s="10">
        <v>0</v>
      </c>
      <c r="L295" s="11">
        <v>0</v>
      </c>
      <c r="M295" s="12">
        <f t="shared" si="20"/>
        <v>0</v>
      </c>
      <c r="N295" s="10">
        <v>11850</v>
      </c>
      <c r="O295" s="11">
        <v>75</v>
      </c>
      <c r="P295" s="12">
        <f t="shared" si="21"/>
        <v>158</v>
      </c>
      <c r="Q295" s="10">
        <v>11850</v>
      </c>
      <c r="R295" s="11">
        <v>75</v>
      </c>
      <c r="S295" s="12">
        <f t="shared" si="22"/>
        <v>158</v>
      </c>
    </row>
    <row r="296" spans="1:19" ht="9">
      <c r="A296" s="1">
        <v>10</v>
      </c>
      <c r="B296" s="2" t="s">
        <v>1</v>
      </c>
      <c r="C296" s="1">
        <v>2</v>
      </c>
      <c r="D296" s="4" t="s">
        <v>13</v>
      </c>
      <c r="E296" s="5" t="s">
        <v>552</v>
      </c>
      <c r="F296" s="6" t="s">
        <v>48</v>
      </c>
      <c r="G296" s="7" t="s">
        <v>553</v>
      </c>
      <c r="H296" s="30">
        <f t="shared" si="23"/>
        <v>105</v>
      </c>
      <c r="I296" s="8">
        <f t="shared" si="24"/>
        <v>60</v>
      </c>
      <c r="J296" s="9" t="s">
        <v>4</v>
      </c>
      <c r="K296" s="10">
        <v>0</v>
      </c>
      <c r="L296" s="11">
        <v>0</v>
      </c>
      <c r="M296" s="12">
        <f t="shared" si="20"/>
        <v>0</v>
      </c>
      <c r="N296" s="6">
        <v>8447</v>
      </c>
      <c r="O296" s="13">
        <v>80</v>
      </c>
      <c r="P296" s="12">
        <f t="shared" si="21"/>
        <v>105.5875</v>
      </c>
      <c r="Q296" s="10">
        <v>8447</v>
      </c>
      <c r="R296" s="11">
        <v>80</v>
      </c>
      <c r="S296" s="12">
        <f t="shared" si="22"/>
        <v>105.5875</v>
      </c>
    </row>
    <row r="297" spans="1:19" ht="9">
      <c r="A297" s="1">
        <v>10</v>
      </c>
      <c r="B297" s="2" t="s">
        <v>1</v>
      </c>
      <c r="C297" s="1">
        <v>48</v>
      </c>
      <c r="D297" s="4" t="s">
        <v>19</v>
      </c>
      <c r="E297" s="5" t="s">
        <v>1279</v>
      </c>
      <c r="F297" s="6" t="s">
        <v>3</v>
      </c>
      <c r="G297" s="7" t="s">
        <v>1280</v>
      </c>
      <c r="H297" s="30">
        <f t="shared" si="23"/>
        <v>124</v>
      </c>
      <c r="I297" s="8">
        <f t="shared" si="24"/>
        <v>60</v>
      </c>
      <c r="J297" s="9" t="s">
        <v>12</v>
      </c>
      <c r="K297" s="10">
        <v>0</v>
      </c>
      <c r="L297" s="11">
        <v>0</v>
      </c>
      <c r="M297" s="12">
        <f t="shared" si="20"/>
        <v>0</v>
      </c>
      <c r="N297" s="6">
        <v>2991</v>
      </c>
      <c r="O297" s="13">
        <v>24</v>
      </c>
      <c r="P297" s="12">
        <f t="shared" si="21"/>
        <v>124.625</v>
      </c>
      <c r="Q297" s="10">
        <v>2991</v>
      </c>
      <c r="R297" s="11">
        <v>24</v>
      </c>
      <c r="S297" s="12">
        <f t="shared" si="22"/>
        <v>124.625</v>
      </c>
    </row>
    <row r="298" spans="1:19" ht="9">
      <c r="A298" s="1">
        <v>10</v>
      </c>
      <c r="B298" s="2" t="s">
        <v>1</v>
      </c>
      <c r="C298" s="1">
        <v>18</v>
      </c>
      <c r="D298" s="4" t="s">
        <v>248</v>
      </c>
      <c r="E298" s="5" t="s">
        <v>554</v>
      </c>
      <c r="F298" s="6" t="s">
        <v>3</v>
      </c>
      <c r="G298" s="7" t="s">
        <v>555</v>
      </c>
      <c r="H298" s="30">
        <f t="shared" si="23"/>
        <v>172</v>
      </c>
      <c r="I298" s="8">
        <f t="shared" si="24"/>
        <v>34</v>
      </c>
      <c r="J298" s="9" t="s">
        <v>86</v>
      </c>
      <c r="K298" s="10">
        <v>12605</v>
      </c>
      <c r="L298" s="11">
        <v>73</v>
      </c>
      <c r="M298" s="12">
        <f t="shared" si="20"/>
        <v>172.67123287671234</v>
      </c>
      <c r="N298" s="10">
        <v>22711</v>
      </c>
      <c r="O298" s="11">
        <v>128</v>
      </c>
      <c r="P298" s="12">
        <f t="shared" si="21"/>
        <v>177.4296875</v>
      </c>
      <c r="Q298" s="10">
        <v>35316</v>
      </c>
      <c r="R298" s="11">
        <v>201</v>
      </c>
      <c r="S298" s="12">
        <f t="shared" si="22"/>
        <v>175.70149253731344</v>
      </c>
    </row>
    <row r="299" spans="1:19" ht="9">
      <c r="A299" s="1">
        <v>10</v>
      </c>
      <c r="B299" s="2" t="s">
        <v>1</v>
      </c>
      <c r="C299" s="1">
        <v>18</v>
      </c>
      <c r="D299" s="4" t="s">
        <v>248</v>
      </c>
      <c r="E299" s="5" t="s">
        <v>556</v>
      </c>
      <c r="F299" s="6" t="s">
        <v>3</v>
      </c>
      <c r="G299" s="7" t="s">
        <v>557</v>
      </c>
      <c r="H299" s="30">
        <f t="shared" si="23"/>
        <v>169</v>
      </c>
      <c r="I299" s="8">
        <f t="shared" si="24"/>
        <v>36</v>
      </c>
      <c r="J299" s="9" t="s">
        <v>86</v>
      </c>
      <c r="K299" s="10">
        <v>22571</v>
      </c>
      <c r="L299" s="11">
        <v>133</v>
      </c>
      <c r="M299" s="12">
        <f t="shared" si="20"/>
        <v>169.70676691729324</v>
      </c>
      <c r="N299" s="10">
        <v>24706</v>
      </c>
      <c r="O299" s="11">
        <v>144</v>
      </c>
      <c r="P299" s="12">
        <f t="shared" si="21"/>
        <v>171.56944444444446</v>
      </c>
      <c r="Q299" s="10">
        <v>47277</v>
      </c>
      <c r="R299" s="11">
        <v>277</v>
      </c>
      <c r="S299" s="12">
        <f t="shared" si="22"/>
        <v>170.67509025270758</v>
      </c>
    </row>
    <row r="300" spans="1:19" ht="9">
      <c r="A300" s="1">
        <v>10</v>
      </c>
      <c r="B300" s="2" t="s">
        <v>1</v>
      </c>
      <c r="C300" s="1">
        <v>48</v>
      </c>
      <c r="D300" s="4" t="s">
        <v>211</v>
      </c>
      <c r="E300" s="5" t="s">
        <v>558</v>
      </c>
      <c r="F300" s="6" t="s">
        <v>3</v>
      </c>
      <c r="G300" s="7" t="s">
        <v>559</v>
      </c>
      <c r="H300" s="30">
        <f t="shared" si="23"/>
        <v>145</v>
      </c>
      <c r="I300" s="8">
        <f t="shared" si="24"/>
        <v>56</v>
      </c>
      <c r="J300" s="9" t="s">
        <v>12</v>
      </c>
      <c r="K300" s="10">
        <v>0</v>
      </c>
      <c r="L300" s="11">
        <v>0</v>
      </c>
      <c r="M300" s="12">
        <f t="shared" si="20"/>
        <v>0</v>
      </c>
      <c r="N300" s="6">
        <v>10461</v>
      </c>
      <c r="O300" s="13">
        <v>72</v>
      </c>
      <c r="P300" s="12">
        <f t="shared" si="21"/>
        <v>145.29166666666666</v>
      </c>
      <c r="Q300" s="10">
        <v>10461</v>
      </c>
      <c r="R300" s="11">
        <v>72</v>
      </c>
      <c r="S300" s="12">
        <f t="shared" si="22"/>
        <v>145.29166666666666</v>
      </c>
    </row>
    <row r="301" spans="1:19" ht="9">
      <c r="A301" s="1">
        <v>10</v>
      </c>
      <c r="B301" s="2" t="s">
        <v>1</v>
      </c>
      <c r="C301" s="1">
        <v>590</v>
      </c>
      <c r="D301" s="4" t="s">
        <v>5</v>
      </c>
      <c r="E301" s="5" t="s">
        <v>560</v>
      </c>
      <c r="F301" s="6" t="s">
        <v>48</v>
      </c>
      <c r="G301" s="7" t="s">
        <v>561</v>
      </c>
      <c r="H301" s="30" t="str">
        <f t="shared" si="23"/>
        <v>S</v>
      </c>
      <c r="I301" s="8">
        <f t="shared" si="24"/>
        <v>32</v>
      </c>
      <c r="J301" s="9" t="s">
        <v>281</v>
      </c>
      <c r="K301" s="10">
        <v>0</v>
      </c>
      <c r="L301" s="11">
        <v>0</v>
      </c>
      <c r="M301" s="12">
        <f t="shared" si="20"/>
        <v>0</v>
      </c>
      <c r="N301" s="10">
        <v>942</v>
      </c>
      <c r="O301" s="11">
        <v>9</v>
      </c>
      <c r="P301" s="12">
        <f t="shared" si="21"/>
        <v>104.66666666666667</v>
      </c>
      <c r="Q301" s="10">
        <v>942</v>
      </c>
      <c r="R301" s="11">
        <v>9</v>
      </c>
      <c r="S301" s="12">
        <f t="shared" si="22"/>
        <v>104.66666666666667</v>
      </c>
    </row>
    <row r="302" spans="1:19" ht="9">
      <c r="A302" s="1">
        <v>10</v>
      </c>
      <c r="B302" s="2" t="s">
        <v>1</v>
      </c>
      <c r="C302" s="1">
        <v>595</v>
      </c>
      <c r="D302" s="4" t="s">
        <v>19</v>
      </c>
      <c r="E302" s="5" t="s">
        <v>562</v>
      </c>
      <c r="F302" s="6" t="s">
        <v>48</v>
      </c>
      <c r="G302" s="7" t="s">
        <v>563</v>
      </c>
      <c r="H302" s="30" t="str">
        <f t="shared" si="23"/>
        <v>S</v>
      </c>
      <c r="I302" s="8">
        <f t="shared" si="24"/>
        <v>56</v>
      </c>
      <c r="J302" s="9" t="s">
        <v>89</v>
      </c>
      <c r="K302" s="10">
        <v>0</v>
      </c>
      <c r="L302" s="11">
        <v>0</v>
      </c>
      <c r="M302" s="12">
        <f t="shared" si="20"/>
        <v>0</v>
      </c>
      <c r="N302" s="10">
        <v>0</v>
      </c>
      <c r="O302" s="11">
        <v>0</v>
      </c>
      <c r="P302" s="12">
        <f t="shared" si="21"/>
        <v>0</v>
      </c>
      <c r="Q302" s="10">
        <v>0</v>
      </c>
      <c r="R302" s="11">
        <v>0</v>
      </c>
      <c r="S302" s="12">
        <f t="shared" si="22"/>
        <v>0</v>
      </c>
    </row>
    <row r="303" spans="1:19" ht="9">
      <c r="A303" s="1">
        <v>10</v>
      </c>
      <c r="B303" s="2" t="s">
        <v>1</v>
      </c>
      <c r="C303" s="1">
        <v>595</v>
      </c>
      <c r="D303" s="4" t="s">
        <v>19</v>
      </c>
      <c r="E303" s="5" t="s">
        <v>1240</v>
      </c>
      <c r="F303" s="6" t="s">
        <v>3</v>
      </c>
      <c r="G303" s="7" t="s">
        <v>1281</v>
      </c>
      <c r="H303" s="30">
        <f t="shared" si="23"/>
        <v>139</v>
      </c>
      <c r="I303" s="8">
        <f t="shared" si="24"/>
        <v>60</v>
      </c>
      <c r="J303" s="9" t="s">
        <v>89</v>
      </c>
      <c r="K303" s="10">
        <v>0</v>
      </c>
      <c r="L303" s="11">
        <v>0</v>
      </c>
      <c r="M303" s="12">
        <f t="shared" si="20"/>
        <v>0</v>
      </c>
      <c r="N303" s="6">
        <v>2784</v>
      </c>
      <c r="O303" s="13">
        <v>20</v>
      </c>
      <c r="P303" s="12">
        <f t="shared" si="21"/>
        <v>139.2</v>
      </c>
      <c r="Q303" s="10">
        <v>2784</v>
      </c>
      <c r="R303" s="11">
        <v>20</v>
      </c>
      <c r="S303" s="12">
        <f t="shared" si="22"/>
        <v>139.2</v>
      </c>
    </row>
    <row r="304" spans="1:19" ht="9">
      <c r="A304" s="1">
        <v>10</v>
      </c>
      <c r="B304" s="2" t="s">
        <v>1</v>
      </c>
      <c r="C304" s="1">
        <v>200</v>
      </c>
      <c r="D304" s="4" t="s">
        <v>23</v>
      </c>
      <c r="E304" s="5" t="s">
        <v>564</v>
      </c>
      <c r="F304" s="6" t="s">
        <v>3</v>
      </c>
      <c r="G304" s="7" t="s">
        <v>565</v>
      </c>
      <c r="H304" s="30">
        <f t="shared" si="23"/>
        <v>171</v>
      </c>
      <c r="I304" s="8">
        <f t="shared" si="24"/>
        <v>35</v>
      </c>
      <c r="J304" s="9" t="s">
        <v>143</v>
      </c>
      <c r="K304" s="10">
        <v>531</v>
      </c>
      <c r="L304" s="11">
        <v>3</v>
      </c>
      <c r="M304" s="12">
        <f t="shared" si="20"/>
        <v>177</v>
      </c>
      <c r="N304" s="10">
        <v>18009</v>
      </c>
      <c r="O304" s="11">
        <v>105</v>
      </c>
      <c r="P304" s="12">
        <f t="shared" si="21"/>
        <v>171.5142857142857</v>
      </c>
      <c r="Q304" s="10">
        <v>18540</v>
      </c>
      <c r="R304" s="11">
        <v>108</v>
      </c>
      <c r="S304" s="12">
        <f t="shared" si="22"/>
        <v>171.66666666666666</v>
      </c>
    </row>
    <row r="305" spans="1:19" ht="9">
      <c r="A305" s="1">
        <v>10</v>
      </c>
      <c r="B305" s="2" t="s">
        <v>1</v>
      </c>
      <c r="C305" s="1">
        <v>592</v>
      </c>
      <c r="D305" s="4" t="s">
        <v>19</v>
      </c>
      <c r="E305" s="5" t="s">
        <v>1241</v>
      </c>
      <c r="F305" s="6" t="s">
        <v>6</v>
      </c>
      <c r="G305" s="7" t="s">
        <v>1242</v>
      </c>
      <c r="H305" s="30" t="str">
        <f t="shared" si="23"/>
        <v>S</v>
      </c>
      <c r="I305" s="8">
        <f t="shared" si="24"/>
        <v>56</v>
      </c>
      <c r="J305" s="9" t="s">
        <v>114</v>
      </c>
      <c r="K305" s="10">
        <v>1020</v>
      </c>
      <c r="L305" s="11">
        <v>8</v>
      </c>
      <c r="M305" s="12">
        <f t="shared" si="20"/>
        <v>127.5</v>
      </c>
      <c r="N305" s="10">
        <v>0</v>
      </c>
      <c r="O305" s="11">
        <v>0</v>
      </c>
      <c r="P305" s="12">
        <f t="shared" si="21"/>
        <v>0</v>
      </c>
      <c r="Q305" s="10">
        <v>1020</v>
      </c>
      <c r="R305" s="11">
        <v>8</v>
      </c>
      <c r="S305" s="12">
        <f t="shared" si="22"/>
        <v>127.5</v>
      </c>
    </row>
    <row r="306" spans="1:19" ht="9">
      <c r="A306" s="1">
        <v>10</v>
      </c>
      <c r="B306" s="2" t="s">
        <v>1</v>
      </c>
      <c r="C306" s="1">
        <v>592</v>
      </c>
      <c r="D306" s="4" t="s">
        <v>19</v>
      </c>
      <c r="E306" s="5" t="s">
        <v>566</v>
      </c>
      <c r="F306" s="6" t="s">
        <v>6</v>
      </c>
      <c r="G306" s="7" t="s">
        <v>567</v>
      </c>
      <c r="H306" s="30" t="str">
        <f t="shared" si="23"/>
        <v>S</v>
      </c>
      <c r="I306" s="8">
        <f t="shared" si="24"/>
        <v>56</v>
      </c>
      <c r="J306" s="9" t="s">
        <v>114</v>
      </c>
      <c r="K306" s="10">
        <v>1993</v>
      </c>
      <c r="L306" s="11">
        <v>16</v>
      </c>
      <c r="M306" s="12">
        <f t="shared" si="20"/>
        <v>124.5625</v>
      </c>
      <c r="N306" s="10">
        <v>0</v>
      </c>
      <c r="O306" s="11">
        <v>0</v>
      </c>
      <c r="P306" s="12">
        <f t="shared" si="21"/>
        <v>0</v>
      </c>
      <c r="Q306" s="10">
        <v>1993</v>
      </c>
      <c r="R306" s="11">
        <v>16</v>
      </c>
      <c r="S306" s="12">
        <f t="shared" si="22"/>
        <v>124.5625</v>
      </c>
    </row>
    <row r="307" spans="1:19" ht="9">
      <c r="A307" s="1">
        <v>10</v>
      </c>
      <c r="B307" s="2" t="s">
        <v>1</v>
      </c>
      <c r="C307" s="1">
        <v>592</v>
      </c>
      <c r="D307" s="4" t="s">
        <v>74</v>
      </c>
      <c r="E307" s="5" t="s">
        <v>568</v>
      </c>
      <c r="F307" s="6" t="s">
        <v>3</v>
      </c>
      <c r="G307" s="7" t="s">
        <v>569</v>
      </c>
      <c r="H307" s="30">
        <f t="shared" si="23"/>
        <v>173</v>
      </c>
      <c r="I307" s="8">
        <f t="shared" si="24"/>
        <v>33</v>
      </c>
      <c r="J307" s="9" t="s">
        <v>114</v>
      </c>
      <c r="K307" s="10">
        <v>9211</v>
      </c>
      <c r="L307" s="11">
        <v>53</v>
      </c>
      <c r="M307" s="12">
        <f t="shared" si="20"/>
        <v>173.79245283018867</v>
      </c>
      <c r="N307" s="10">
        <v>9442</v>
      </c>
      <c r="O307" s="11">
        <v>54</v>
      </c>
      <c r="P307" s="12">
        <f t="shared" si="21"/>
        <v>174.85185185185185</v>
      </c>
      <c r="Q307" s="10">
        <v>18653</v>
      </c>
      <c r="R307" s="11">
        <v>107</v>
      </c>
      <c r="S307" s="12">
        <f t="shared" si="22"/>
        <v>174.3271028037383</v>
      </c>
    </row>
    <row r="308" spans="1:19" ht="9">
      <c r="A308" s="1">
        <v>10</v>
      </c>
      <c r="B308" s="2" t="s">
        <v>1</v>
      </c>
      <c r="C308" s="1">
        <v>48</v>
      </c>
      <c r="D308" s="4" t="s">
        <v>70</v>
      </c>
      <c r="E308" s="5" t="s">
        <v>570</v>
      </c>
      <c r="F308" s="6" t="s">
        <v>3</v>
      </c>
      <c r="G308" s="7" t="s">
        <v>571</v>
      </c>
      <c r="H308" s="30">
        <f t="shared" si="23"/>
        <v>164</v>
      </c>
      <c r="I308" s="8">
        <f t="shared" si="24"/>
        <v>40</v>
      </c>
      <c r="J308" s="9" t="s">
        <v>12</v>
      </c>
      <c r="K308" s="10">
        <v>2958</v>
      </c>
      <c r="L308" s="11">
        <v>18</v>
      </c>
      <c r="M308" s="12">
        <f t="shared" si="20"/>
        <v>164.33333333333334</v>
      </c>
      <c r="N308" s="10">
        <v>10764</v>
      </c>
      <c r="O308" s="11">
        <v>67</v>
      </c>
      <c r="P308" s="12">
        <f t="shared" si="21"/>
        <v>160.65671641791045</v>
      </c>
      <c r="Q308" s="10">
        <v>13722</v>
      </c>
      <c r="R308" s="11">
        <v>85</v>
      </c>
      <c r="S308" s="12">
        <f t="shared" si="22"/>
        <v>161.43529411764706</v>
      </c>
    </row>
    <row r="309" spans="1:19" ht="9">
      <c r="A309" s="1">
        <v>10</v>
      </c>
      <c r="B309" s="2" t="s">
        <v>1</v>
      </c>
      <c r="C309" s="1">
        <v>2</v>
      </c>
      <c r="D309" s="4" t="s">
        <v>23</v>
      </c>
      <c r="E309" s="5" t="s">
        <v>572</v>
      </c>
      <c r="F309" s="6" t="s">
        <v>3</v>
      </c>
      <c r="G309" s="7" t="s">
        <v>1403</v>
      </c>
      <c r="H309" s="30">
        <f t="shared" si="23"/>
        <v>177</v>
      </c>
      <c r="I309" s="8">
        <f t="shared" si="24"/>
        <v>30</v>
      </c>
      <c r="J309" s="9" t="s">
        <v>4</v>
      </c>
      <c r="K309" s="10">
        <v>12269</v>
      </c>
      <c r="L309" s="11">
        <v>69</v>
      </c>
      <c r="M309" s="12">
        <f t="shared" si="20"/>
        <v>177.81159420289856</v>
      </c>
      <c r="N309" s="6">
        <v>19386</v>
      </c>
      <c r="O309" s="13">
        <v>109</v>
      </c>
      <c r="P309" s="12">
        <f t="shared" si="21"/>
        <v>177.85321100917432</v>
      </c>
      <c r="Q309" s="10">
        <v>31655</v>
      </c>
      <c r="R309" s="11">
        <v>178</v>
      </c>
      <c r="S309" s="12">
        <f t="shared" si="22"/>
        <v>177.8370786516854</v>
      </c>
    </row>
    <row r="310" spans="1:19" ht="9">
      <c r="A310" s="1">
        <v>10</v>
      </c>
      <c r="B310" s="2" t="s">
        <v>56</v>
      </c>
      <c r="C310" s="1">
        <v>15</v>
      </c>
      <c r="D310" s="4" t="s">
        <v>70</v>
      </c>
      <c r="E310" s="5" t="s">
        <v>573</v>
      </c>
      <c r="F310" s="6" t="s">
        <v>3</v>
      </c>
      <c r="G310" s="7" t="s">
        <v>574</v>
      </c>
      <c r="H310" s="30">
        <f t="shared" si="23"/>
        <v>168</v>
      </c>
      <c r="I310" s="8">
        <f t="shared" si="24"/>
        <v>37</v>
      </c>
      <c r="J310" s="9" t="s">
        <v>155</v>
      </c>
      <c r="K310" s="10">
        <v>5401</v>
      </c>
      <c r="L310" s="11">
        <v>32</v>
      </c>
      <c r="M310" s="12">
        <f t="shared" si="20"/>
        <v>168.78125</v>
      </c>
      <c r="N310" s="10">
        <v>16482</v>
      </c>
      <c r="O310" s="11">
        <v>100</v>
      </c>
      <c r="P310" s="12">
        <f t="shared" si="21"/>
        <v>164.82</v>
      </c>
      <c r="Q310" s="10">
        <v>21883</v>
      </c>
      <c r="R310" s="11">
        <v>132</v>
      </c>
      <c r="S310" s="12">
        <f t="shared" si="22"/>
        <v>165.78030303030303</v>
      </c>
    </row>
    <row r="311" spans="1:19" ht="9">
      <c r="A311" s="1">
        <v>10</v>
      </c>
      <c r="B311" s="2" t="s">
        <v>1</v>
      </c>
      <c r="C311" s="1">
        <v>5</v>
      </c>
      <c r="D311" s="4" t="s">
        <v>19</v>
      </c>
      <c r="E311" s="5" t="s">
        <v>1313</v>
      </c>
      <c r="F311" s="6" t="s">
        <v>6</v>
      </c>
      <c r="G311" s="7" t="s">
        <v>1314</v>
      </c>
      <c r="H311" s="30" t="str">
        <f t="shared" si="23"/>
        <v>S</v>
      </c>
      <c r="I311" s="8">
        <f t="shared" si="24"/>
        <v>56</v>
      </c>
      <c r="J311" s="9" t="s">
        <v>91</v>
      </c>
      <c r="K311" s="10">
        <v>636</v>
      </c>
      <c r="L311" s="11">
        <v>8</v>
      </c>
      <c r="M311" s="12">
        <f t="shared" si="20"/>
        <v>79.5</v>
      </c>
      <c r="N311" s="10">
        <v>0</v>
      </c>
      <c r="O311" s="11">
        <v>0</v>
      </c>
      <c r="P311" s="12">
        <f t="shared" si="21"/>
        <v>0</v>
      </c>
      <c r="Q311" s="10">
        <v>636</v>
      </c>
      <c r="R311" s="11">
        <v>8</v>
      </c>
      <c r="S311" s="12">
        <f t="shared" si="22"/>
        <v>79.5</v>
      </c>
    </row>
    <row r="312" spans="1:19" ht="9">
      <c r="A312" s="1">
        <v>10</v>
      </c>
      <c r="B312" s="2" t="s">
        <v>1</v>
      </c>
      <c r="C312" s="1">
        <v>589</v>
      </c>
      <c r="D312" s="4" t="s">
        <v>19</v>
      </c>
      <c r="E312" s="5" t="s">
        <v>575</v>
      </c>
      <c r="F312" s="6" t="s">
        <v>3</v>
      </c>
      <c r="G312" s="7" t="s">
        <v>1404</v>
      </c>
      <c r="H312" s="30">
        <f t="shared" si="23"/>
        <v>182</v>
      </c>
      <c r="I312" s="8">
        <f t="shared" si="24"/>
        <v>26</v>
      </c>
      <c r="J312" s="9" t="s">
        <v>45</v>
      </c>
      <c r="K312" s="10">
        <v>20488</v>
      </c>
      <c r="L312" s="11">
        <v>112</v>
      </c>
      <c r="M312" s="12">
        <f t="shared" si="20"/>
        <v>182.92857142857142</v>
      </c>
      <c r="N312" s="6">
        <v>7392</v>
      </c>
      <c r="O312" s="13">
        <v>40</v>
      </c>
      <c r="P312" s="12">
        <f t="shared" si="21"/>
        <v>184.8</v>
      </c>
      <c r="Q312" s="10">
        <v>27880</v>
      </c>
      <c r="R312" s="11">
        <v>152</v>
      </c>
      <c r="S312" s="12">
        <f t="shared" si="22"/>
        <v>183.42105263157896</v>
      </c>
    </row>
    <row r="313" spans="1:19" ht="9">
      <c r="A313" s="1">
        <v>10</v>
      </c>
      <c r="B313" s="2" t="s">
        <v>1</v>
      </c>
      <c r="C313" s="1">
        <v>589</v>
      </c>
      <c r="D313" s="4" t="s">
        <v>9</v>
      </c>
      <c r="E313" s="5" t="s">
        <v>576</v>
      </c>
      <c r="F313" s="6" t="s">
        <v>3</v>
      </c>
      <c r="G313" s="7" t="s">
        <v>577</v>
      </c>
      <c r="H313" s="30">
        <f t="shared" si="23"/>
        <v>184</v>
      </c>
      <c r="I313" s="8">
        <f t="shared" si="24"/>
        <v>24</v>
      </c>
      <c r="J313" s="9" t="s">
        <v>45</v>
      </c>
      <c r="K313" s="10">
        <v>3691</v>
      </c>
      <c r="L313" s="11">
        <v>20</v>
      </c>
      <c r="M313" s="12">
        <f t="shared" si="20"/>
        <v>184.55</v>
      </c>
      <c r="N313" s="6">
        <v>6659</v>
      </c>
      <c r="O313" s="13">
        <v>36</v>
      </c>
      <c r="P313" s="12">
        <f t="shared" si="21"/>
        <v>184.97222222222223</v>
      </c>
      <c r="Q313" s="10">
        <v>10350</v>
      </c>
      <c r="R313" s="11">
        <v>56</v>
      </c>
      <c r="S313" s="12">
        <f t="shared" si="22"/>
        <v>184.82142857142858</v>
      </c>
    </row>
    <row r="314" spans="1:19" ht="9">
      <c r="A314" s="1">
        <v>10</v>
      </c>
      <c r="B314" s="2" t="s">
        <v>56</v>
      </c>
      <c r="C314" s="1">
        <v>59</v>
      </c>
      <c r="D314" s="4" t="s">
        <v>5</v>
      </c>
      <c r="E314" s="5" t="s">
        <v>578</v>
      </c>
      <c r="F314" s="6" t="s">
        <v>3</v>
      </c>
      <c r="G314" s="7" t="s">
        <v>579</v>
      </c>
      <c r="H314" s="30">
        <f t="shared" si="23"/>
        <v>164</v>
      </c>
      <c r="I314" s="8">
        <f t="shared" si="24"/>
        <v>40</v>
      </c>
      <c r="J314" s="9" t="s">
        <v>83</v>
      </c>
      <c r="K314" s="10">
        <v>6249</v>
      </c>
      <c r="L314" s="11">
        <v>38</v>
      </c>
      <c r="M314" s="12">
        <f t="shared" si="20"/>
        <v>164.44736842105263</v>
      </c>
      <c r="N314" s="6">
        <v>16486</v>
      </c>
      <c r="O314" s="13">
        <v>100</v>
      </c>
      <c r="P314" s="12">
        <f t="shared" si="21"/>
        <v>164.86</v>
      </c>
      <c r="Q314" s="10">
        <v>22735</v>
      </c>
      <c r="R314" s="11">
        <v>138</v>
      </c>
      <c r="S314" s="12">
        <f t="shared" si="22"/>
        <v>164.7463768115942</v>
      </c>
    </row>
    <row r="315" spans="1:19" ht="9">
      <c r="A315" s="1">
        <v>10</v>
      </c>
      <c r="B315" s="2" t="s">
        <v>1</v>
      </c>
      <c r="C315" s="1">
        <v>596</v>
      </c>
      <c r="D315" s="4" t="s">
        <v>19</v>
      </c>
      <c r="E315" s="5" t="s">
        <v>580</v>
      </c>
      <c r="F315" s="6" t="s">
        <v>3</v>
      </c>
      <c r="G315" s="7" t="s">
        <v>581</v>
      </c>
      <c r="H315" s="30">
        <f t="shared" si="23"/>
        <v>163</v>
      </c>
      <c r="I315" s="8">
        <f t="shared" si="24"/>
        <v>41</v>
      </c>
      <c r="J315" s="9" t="s">
        <v>31</v>
      </c>
      <c r="K315" s="10">
        <v>4238</v>
      </c>
      <c r="L315" s="11">
        <v>26</v>
      </c>
      <c r="M315" s="12">
        <f t="shared" si="20"/>
        <v>163</v>
      </c>
      <c r="N315" s="6">
        <v>14389</v>
      </c>
      <c r="O315" s="13">
        <v>88</v>
      </c>
      <c r="P315" s="12">
        <f t="shared" si="21"/>
        <v>163.51136363636363</v>
      </c>
      <c r="Q315" s="10">
        <v>18627</v>
      </c>
      <c r="R315" s="11">
        <v>114</v>
      </c>
      <c r="S315" s="12">
        <f t="shared" si="22"/>
        <v>163.39473684210526</v>
      </c>
    </row>
    <row r="316" spans="1:19" ht="9">
      <c r="A316" s="1">
        <v>10</v>
      </c>
      <c r="B316" s="2" t="s">
        <v>1</v>
      </c>
      <c r="C316" s="1">
        <v>48</v>
      </c>
      <c r="D316" s="4" t="s">
        <v>582</v>
      </c>
      <c r="E316" s="5" t="s">
        <v>583</v>
      </c>
      <c r="F316" s="6" t="s">
        <v>3</v>
      </c>
      <c r="G316" s="7" t="s">
        <v>1405</v>
      </c>
      <c r="H316" s="30">
        <f t="shared" si="23"/>
        <v>139</v>
      </c>
      <c r="I316" s="8">
        <f t="shared" si="24"/>
        <v>60</v>
      </c>
      <c r="J316" s="9" t="s">
        <v>12</v>
      </c>
      <c r="K316" s="10">
        <v>0</v>
      </c>
      <c r="L316" s="11">
        <v>0</v>
      </c>
      <c r="M316" s="12">
        <f t="shared" si="20"/>
        <v>0</v>
      </c>
      <c r="N316" s="10">
        <v>13706</v>
      </c>
      <c r="O316" s="11">
        <v>98</v>
      </c>
      <c r="P316" s="12">
        <f t="shared" si="21"/>
        <v>139.85714285714286</v>
      </c>
      <c r="Q316" s="10">
        <v>13706</v>
      </c>
      <c r="R316" s="11">
        <v>98</v>
      </c>
      <c r="S316" s="12">
        <f t="shared" si="22"/>
        <v>139.85714285714286</v>
      </c>
    </row>
    <row r="317" spans="1:19" ht="9">
      <c r="A317" s="1">
        <v>10</v>
      </c>
      <c r="B317" s="2" t="s">
        <v>1</v>
      </c>
      <c r="C317" s="1">
        <v>18</v>
      </c>
      <c r="D317" s="4" t="s">
        <v>23</v>
      </c>
      <c r="E317" s="5" t="s">
        <v>584</v>
      </c>
      <c r="F317" s="6" t="s">
        <v>3</v>
      </c>
      <c r="G317" s="7" t="s">
        <v>585</v>
      </c>
      <c r="H317" s="30">
        <f t="shared" si="23"/>
        <v>183</v>
      </c>
      <c r="I317" s="8">
        <f t="shared" si="24"/>
        <v>25</v>
      </c>
      <c r="J317" s="9" t="s">
        <v>86</v>
      </c>
      <c r="K317" s="10">
        <v>12123</v>
      </c>
      <c r="L317" s="11">
        <v>66</v>
      </c>
      <c r="M317" s="12">
        <f t="shared" si="20"/>
        <v>183.6818181818182</v>
      </c>
      <c r="N317" s="10">
        <v>16148</v>
      </c>
      <c r="O317" s="11">
        <v>91</v>
      </c>
      <c r="P317" s="12">
        <f t="shared" si="21"/>
        <v>177.45054945054946</v>
      </c>
      <c r="Q317" s="10">
        <v>28271</v>
      </c>
      <c r="R317" s="11">
        <v>157</v>
      </c>
      <c r="S317" s="12">
        <f t="shared" si="22"/>
        <v>180.0700636942675</v>
      </c>
    </row>
    <row r="318" spans="1:19" ht="9">
      <c r="A318" s="1">
        <v>10</v>
      </c>
      <c r="B318" s="2" t="s">
        <v>1</v>
      </c>
      <c r="C318" s="1">
        <v>596</v>
      </c>
      <c r="D318" s="4" t="s">
        <v>19</v>
      </c>
      <c r="E318" s="5" t="s">
        <v>1282</v>
      </c>
      <c r="F318" s="6" t="s">
        <v>3</v>
      </c>
      <c r="G318" s="7" t="s">
        <v>1283</v>
      </c>
      <c r="H318" s="30" t="str">
        <f t="shared" si="23"/>
        <v>S</v>
      </c>
      <c r="I318" s="8">
        <f t="shared" si="24"/>
        <v>40</v>
      </c>
      <c r="J318" s="9" t="s">
        <v>31</v>
      </c>
      <c r="K318" s="10">
        <v>0</v>
      </c>
      <c r="L318" s="11">
        <v>0</v>
      </c>
      <c r="M318" s="12">
        <f t="shared" si="20"/>
        <v>0</v>
      </c>
      <c r="N318" s="6">
        <v>1658</v>
      </c>
      <c r="O318" s="13">
        <v>12</v>
      </c>
      <c r="P318" s="12">
        <f t="shared" si="21"/>
        <v>138.16666666666666</v>
      </c>
      <c r="Q318" s="10">
        <v>1658</v>
      </c>
      <c r="R318" s="11">
        <v>12</v>
      </c>
      <c r="S318" s="12">
        <f t="shared" si="22"/>
        <v>138.16666666666666</v>
      </c>
    </row>
    <row r="319" spans="1:19" ht="9">
      <c r="A319" s="1">
        <v>10</v>
      </c>
      <c r="B319" s="2" t="s">
        <v>56</v>
      </c>
      <c r="C319" s="1">
        <v>15</v>
      </c>
      <c r="D319" s="4" t="s">
        <v>60</v>
      </c>
      <c r="E319" s="5" t="s">
        <v>586</v>
      </c>
      <c r="F319" s="6" t="s">
        <v>3</v>
      </c>
      <c r="G319" s="7" t="s">
        <v>587</v>
      </c>
      <c r="H319" s="30">
        <f t="shared" si="23"/>
        <v>167</v>
      </c>
      <c r="I319" s="8">
        <f t="shared" si="24"/>
        <v>38</v>
      </c>
      <c r="J319" s="9" t="s">
        <v>155</v>
      </c>
      <c r="K319" s="10">
        <v>4514</v>
      </c>
      <c r="L319" s="11">
        <v>27</v>
      </c>
      <c r="M319" s="12">
        <f t="shared" si="20"/>
        <v>167.1851851851852</v>
      </c>
      <c r="N319" s="6">
        <v>14134</v>
      </c>
      <c r="O319" s="13">
        <v>84</v>
      </c>
      <c r="P319" s="12">
        <f t="shared" si="21"/>
        <v>168.26190476190476</v>
      </c>
      <c r="Q319" s="10">
        <v>18648</v>
      </c>
      <c r="R319" s="11">
        <v>111</v>
      </c>
      <c r="S319" s="12">
        <f t="shared" si="22"/>
        <v>168</v>
      </c>
    </row>
    <row r="320" spans="1:19" ht="9">
      <c r="A320" s="1">
        <v>10</v>
      </c>
      <c r="B320" s="2" t="s">
        <v>1</v>
      </c>
      <c r="C320" s="1">
        <v>48</v>
      </c>
      <c r="D320" s="4" t="s">
        <v>70</v>
      </c>
      <c r="E320" s="5" t="s">
        <v>588</v>
      </c>
      <c r="F320" s="6" t="s">
        <v>3</v>
      </c>
      <c r="G320" s="7" t="s">
        <v>589</v>
      </c>
      <c r="H320" s="30">
        <f t="shared" si="23"/>
        <v>140</v>
      </c>
      <c r="I320" s="8">
        <f t="shared" si="24"/>
        <v>60</v>
      </c>
      <c r="J320" s="9" t="s">
        <v>12</v>
      </c>
      <c r="K320" s="10">
        <v>0</v>
      </c>
      <c r="L320" s="11">
        <v>0</v>
      </c>
      <c r="M320" s="12">
        <f t="shared" si="20"/>
        <v>0</v>
      </c>
      <c r="N320" s="10">
        <v>5043</v>
      </c>
      <c r="O320" s="11">
        <v>36</v>
      </c>
      <c r="P320" s="12">
        <f t="shared" si="21"/>
        <v>140.08333333333334</v>
      </c>
      <c r="Q320" s="10">
        <v>5043</v>
      </c>
      <c r="R320" s="11">
        <v>36</v>
      </c>
      <c r="S320" s="12">
        <f t="shared" si="22"/>
        <v>140.08333333333334</v>
      </c>
    </row>
    <row r="321" spans="1:19" ht="9">
      <c r="A321" s="1">
        <v>10</v>
      </c>
      <c r="B321" s="2" t="s">
        <v>1</v>
      </c>
      <c r="C321" s="1">
        <v>595</v>
      </c>
      <c r="D321" s="4" t="s">
        <v>19</v>
      </c>
      <c r="E321" s="5" t="s">
        <v>590</v>
      </c>
      <c r="F321" s="6" t="s">
        <v>3</v>
      </c>
      <c r="G321" s="7" t="s">
        <v>591</v>
      </c>
      <c r="H321" s="30">
        <f t="shared" si="23"/>
        <v>167</v>
      </c>
      <c r="I321" s="8">
        <f t="shared" si="24"/>
        <v>38</v>
      </c>
      <c r="J321" s="9" t="s">
        <v>89</v>
      </c>
      <c r="K321" s="10">
        <v>3507</v>
      </c>
      <c r="L321" s="11">
        <v>21</v>
      </c>
      <c r="M321" s="12">
        <f t="shared" si="20"/>
        <v>167</v>
      </c>
      <c r="N321" s="10">
        <v>6508</v>
      </c>
      <c r="O321" s="11">
        <v>40</v>
      </c>
      <c r="P321" s="12">
        <f t="shared" si="21"/>
        <v>162.7</v>
      </c>
      <c r="Q321" s="10">
        <v>10015</v>
      </c>
      <c r="R321" s="11">
        <v>61</v>
      </c>
      <c r="S321" s="12">
        <f t="shared" si="22"/>
        <v>164.18032786885246</v>
      </c>
    </row>
    <row r="322" spans="1:19" ht="9">
      <c r="A322" s="1">
        <v>10</v>
      </c>
      <c r="B322" s="2" t="s">
        <v>1</v>
      </c>
      <c r="C322" s="1">
        <v>2</v>
      </c>
      <c r="D322" s="4" t="s">
        <v>240</v>
      </c>
      <c r="E322" s="5" t="s">
        <v>592</v>
      </c>
      <c r="F322" s="6" t="s">
        <v>3</v>
      </c>
      <c r="G322" s="7" t="s">
        <v>593</v>
      </c>
      <c r="H322" s="30">
        <f t="shared" si="23"/>
        <v>191</v>
      </c>
      <c r="I322" s="8">
        <f t="shared" si="24"/>
        <v>19</v>
      </c>
      <c r="J322" s="9" t="s">
        <v>4</v>
      </c>
      <c r="K322" s="10">
        <v>5565</v>
      </c>
      <c r="L322" s="11">
        <v>29</v>
      </c>
      <c r="M322" s="12">
        <f t="shared" si="20"/>
        <v>191.89655172413794</v>
      </c>
      <c r="N322" s="6">
        <v>24688</v>
      </c>
      <c r="O322" s="13">
        <v>138</v>
      </c>
      <c r="P322" s="12">
        <f t="shared" si="21"/>
        <v>178.8985507246377</v>
      </c>
      <c r="Q322" s="10">
        <v>30253</v>
      </c>
      <c r="R322" s="11">
        <v>167</v>
      </c>
      <c r="S322" s="12">
        <f t="shared" si="22"/>
        <v>181.1556886227545</v>
      </c>
    </row>
    <row r="323" spans="1:19" ht="9">
      <c r="A323" s="1">
        <v>10</v>
      </c>
      <c r="B323" s="2" t="s">
        <v>1</v>
      </c>
      <c r="C323" s="1">
        <v>2</v>
      </c>
      <c r="D323" s="4" t="s">
        <v>32</v>
      </c>
      <c r="E323" s="5" t="s">
        <v>594</v>
      </c>
      <c r="F323" s="6" t="s">
        <v>3</v>
      </c>
      <c r="G323" s="7" t="s">
        <v>595</v>
      </c>
      <c r="H323" s="30">
        <f t="shared" si="23"/>
        <v>174</v>
      </c>
      <c r="I323" s="8">
        <f t="shared" si="24"/>
        <v>32</v>
      </c>
      <c r="J323" s="9" t="s">
        <v>4</v>
      </c>
      <c r="K323" s="10">
        <v>9228</v>
      </c>
      <c r="L323" s="11">
        <v>53</v>
      </c>
      <c r="M323" s="12">
        <f t="shared" si="20"/>
        <v>174.11320754716982</v>
      </c>
      <c r="N323" s="6">
        <v>20440</v>
      </c>
      <c r="O323" s="13">
        <v>123</v>
      </c>
      <c r="P323" s="12">
        <f t="shared" si="21"/>
        <v>166.1788617886179</v>
      </c>
      <c r="Q323" s="10">
        <v>29668</v>
      </c>
      <c r="R323" s="11">
        <v>176</v>
      </c>
      <c r="S323" s="12">
        <f t="shared" si="22"/>
        <v>168.5681818181818</v>
      </c>
    </row>
    <row r="324" spans="1:19" ht="9">
      <c r="A324" s="1">
        <v>10</v>
      </c>
      <c r="B324" s="2" t="s">
        <v>1</v>
      </c>
      <c r="C324" s="1">
        <v>2</v>
      </c>
      <c r="D324" s="4" t="s">
        <v>71</v>
      </c>
      <c r="E324" s="5" t="s">
        <v>596</v>
      </c>
      <c r="F324" s="6" t="s">
        <v>3</v>
      </c>
      <c r="G324" s="7" t="s">
        <v>597</v>
      </c>
      <c r="H324" s="30">
        <f t="shared" si="23"/>
        <v>164</v>
      </c>
      <c r="I324" s="8">
        <f t="shared" si="24"/>
        <v>40</v>
      </c>
      <c r="J324" s="9" t="s">
        <v>4</v>
      </c>
      <c r="K324" s="10">
        <v>1130</v>
      </c>
      <c r="L324" s="11">
        <v>7</v>
      </c>
      <c r="M324" s="12">
        <f t="shared" si="20"/>
        <v>161.42857142857142</v>
      </c>
      <c r="N324" s="6">
        <v>7944</v>
      </c>
      <c r="O324" s="13">
        <v>48</v>
      </c>
      <c r="P324" s="12">
        <f t="shared" si="21"/>
        <v>165.5</v>
      </c>
      <c r="Q324" s="10">
        <v>9074</v>
      </c>
      <c r="R324" s="11">
        <v>55</v>
      </c>
      <c r="S324" s="12">
        <f t="shared" si="22"/>
        <v>164.98181818181817</v>
      </c>
    </row>
    <row r="325" spans="1:19" ht="9">
      <c r="A325" s="1">
        <v>10</v>
      </c>
      <c r="B325" s="2" t="s">
        <v>1</v>
      </c>
      <c r="C325" s="1">
        <v>48</v>
      </c>
      <c r="D325" s="4" t="s">
        <v>13</v>
      </c>
      <c r="E325" s="5" t="s">
        <v>598</v>
      </c>
      <c r="F325" s="6" t="s">
        <v>3</v>
      </c>
      <c r="G325" s="7" t="s">
        <v>599</v>
      </c>
      <c r="H325" s="30">
        <f t="shared" si="23"/>
        <v>157</v>
      </c>
      <c r="I325" s="8">
        <f t="shared" si="24"/>
        <v>46</v>
      </c>
      <c r="J325" s="9" t="s">
        <v>12</v>
      </c>
      <c r="K325" s="10">
        <v>0</v>
      </c>
      <c r="L325" s="11">
        <v>0</v>
      </c>
      <c r="M325" s="12">
        <f aca="true" t="shared" si="25" ref="M325:M388">IF(L325=0,0,K325/L325)</f>
        <v>0</v>
      </c>
      <c r="N325" s="6">
        <v>8487</v>
      </c>
      <c r="O325" s="13">
        <v>54</v>
      </c>
      <c r="P325" s="12">
        <f aca="true" t="shared" si="26" ref="P325:P388">IF(O325=0,0,N325/O325)</f>
        <v>157.16666666666666</v>
      </c>
      <c r="Q325" s="10">
        <v>8487</v>
      </c>
      <c r="R325" s="11">
        <v>54</v>
      </c>
      <c r="S325" s="12">
        <f aca="true" t="shared" si="27" ref="S325:S388">IF(R325=0,0,Q325/R325)</f>
        <v>157.16666666666666</v>
      </c>
    </row>
    <row r="326" spans="1:19" ht="9">
      <c r="A326" s="1">
        <v>10</v>
      </c>
      <c r="B326" s="2" t="s">
        <v>1</v>
      </c>
      <c r="C326" s="1">
        <v>48</v>
      </c>
      <c r="D326" s="4" t="s">
        <v>23</v>
      </c>
      <c r="E326" s="5" t="s">
        <v>600</v>
      </c>
      <c r="F326" s="6" t="s">
        <v>3</v>
      </c>
      <c r="G326" s="7" t="s">
        <v>601</v>
      </c>
      <c r="H326" s="30">
        <f aca="true" t="shared" si="28" ref="H326:H389">IF(L326&lt;18,IF(R326&lt;18,"S",INT(S326)),INT(M326))</f>
        <v>167</v>
      </c>
      <c r="I326" s="8">
        <f aca="true" t="shared" si="29" ref="I326:I389">IF(ISNUMBER(H326),MIN(INT((215-H326)*0.8),60),IF(D326="04",IF(F326="M.",40,56),IF(F326="M.",16,32)))</f>
        <v>38</v>
      </c>
      <c r="J326" s="9" t="s">
        <v>12</v>
      </c>
      <c r="K326" s="10">
        <v>17878</v>
      </c>
      <c r="L326" s="11">
        <v>107</v>
      </c>
      <c r="M326" s="12">
        <f t="shared" si="25"/>
        <v>167.0841121495327</v>
      </c>
      <c r="N326" s="10">
        <v>13780</v>
      </c>
      <c r="O326" s="11">
        <v>84</v>
      </c>
      <c r="P326" s="12">
        <f t="shared" si="26"/>
        <v>164.04761904761904</v>
      </c>
      <c r="Q326" s="10">
        <v>31658</v>
      </c>
      <c r="R326" s="11">
        <v>191</v>
      </c>
      <c r="S326" s="12">
        <f t="shared" si="27"/>
        <v>165.74869109947645</v>
      </c>
    </row>
    <row r="327" spans="1:19" ht="9">
      <c r="A327" s="1">
        <v>10</v>
      </c>
      <c r="B327" s="2" t="s">
        <v>1</v>
      </c>
      <c r="C327" s="1">
        <v>595</v>
      </c>
      <c r="D327" s="4" t="s">
        <v>70</v>
      </c>
      <c r="E327" s="5" t="s">
        <v>602</v>
      </c>
      <c r="F327" s="6" t="s">
        <v>3</v>
      </c>
      <c r="G327" s="7" t="s">
        <v>603</v>
      </c>
      <c r="H327" s="30">
        <f t="shared" si="28"/>
        <v>160</v>
      </c>
      <c r="I327" s="8">
        <f t="shared" si="29"/>
        <v>44</v>
      </c>
      <c r="J327" s="9" t="s">
        <v>89</v>
      </c>
      <c r="K327" s="10">
        <v>2558</v>
      </c>
      <c r="L327" s="11">
        <v>16</v>
      </c>
      <c r="M327" s="12">
        <f t="shared" si="25"/>
        <v>159.875</v>
      </c>
      <c r="N327" s="6">
        <v>5797</v>
      </c>
      <c r="O327" s="13">
        <v>36</v>
      </c>
      <c r="P327" s="12">
        <f t="shared" si="26"/>
        <v>161.02777777777777</v>
      </c>
      <c r="Q327" s="10">
        <v>8355</v>
      </c>
      <c r="R327" s="11">
        <v>52</v>
      </c>
      <c r="S327" s="12">
        <f t="shared" si="27"/>
        <v>160.67307692307693</v>
      </c>
    </row>
    <row r="328" spans="1:19" ht="9">
      <c r="A328" s="1">
        <v>10</v>
      </c>
      <c r="B328" s="2" t="s">
        <v>1</v>
      </c>
      <c r="C328" s="1">
        <v>2</v>
      </c>
      <c r="D328" s="4" t="s">
        <v>19</v>
      </c>
      <c r="E328" s="5" t="s">
        <v>604</v>
      </c>
      <c r="F328" s="6" t="s">
        <v>48</v>
      </c>
      <c r="G328" s="7" t="s">
        <v>1243</v>
      </c>
      <c r="H328" s="30">
        <f t="shared" si="28"/>
        <v>97</v>
      </c>
      <c r="I328" s="8">
        <f t="shared" si="29"/>
        <v>60</v>
      </c>
      <c r="J328" s="9" t="s">
        <v>4</v>
      </c>
      <c r="K328" s="10">
        <v>0</v>
      </c>
      <c r="L328" s="11">
        <v>0</v>
      </c>
      <c r="M328" s="12">
        <f t="shared" si="25"/>
        <v>0</v>
      </c>
      <c r="N328" s="10">
        <v>2926</v>
      </c>
      <c r="O328" s="11">
        <v>30</v>
      </c>
      <c r="P328" s="12">
        <f t="shared" si="26"/>
        <v>97.53333333333333</v>
      </c>
      <c r="Q328" s="10">
        <v>2926</v>
      </c>
      <c r="R328" s="11">
        <v>30</v>
      </c>
      <c r="S328" s="12">
        <f t="shared" si="27"/>
        <v>97.53333333333333</v>
      </c>
    </row>
    <row r="329" spans="1:19" ht="9">
      <c r="A329" s="1">
        <v>10</v>
      </c>
      <c r="B329" s="2" t="s">
        <v>1</v>
      </c>
      <c r="C329" s="1">
        <v>596</v>
      </c>
      <c r="D329" s="4" t="s">
        <v>13</v>
      </c>
      <c r="E329" s="5" t="s">
        <v>605</v>
      </c>
      <c r="F329" s="6" t="s">
        <v>3</v>
      </c>
      <c r="G329" s="7" t="s">
        <v>606</v>
      </c>
      <c r="H329" s="30" t="str">
        <f t="shared" si="28"/>
        <v>S</v>
      </c>
      <c r="I329" s="8">
        <f t="shared" si="29"/>
        <v>16</v>
      </c>
      <c r="J329" s="9" t="s">
        <v>31</v>
      </c>
      <c r="K329" s="10">
        <v>0</v>
      </c>
      <c r="L329" s="11">
        <v>0</v>
      </c>
      <c r="M329" s="12">
        <f t="shared" si="25"/>
        <v>0</v>
      </c>
      <c r="N329" s="10">
        <v>1175</v>
      </c>
      <c r="O329" s="11">
        <v>8</v>
      </c>
      <c r="P329" s="12">
        <f t="shared" si="26"/>
        <v>146.875</v>
      </c>
      <c r="Q329" s="10">
        <v>1175</v>
      </c>
      <c r="R329" s="11">
        <v>8</v>
      </c>
      <c r="S329" s="12">
        <f t="shared" si="27"/>
        <v>146.875</v>
      </c>
    </row>
    <row r="330" spans="1:19" ht="9">
      <c r="A330" s="1">
        <v>10</v>
      </c>
      <c r="B330" s="2" t="s">
        <v>1</v>
      </c>
      <c r="C330" s="1">
        <v>589</v>
      </c>
      <c r="D330" s="4" t="s">
        <v>5</v>
      </c>
      <c r="E330" s="5" t="s">
        <v>607</v>
      </c>
      <c r="F330" s="6" t="s">
        <v>3</v>
      </c>
      <c r="G330" s="7" t="s">
        <v>608</v>
      </c>
      <c r="H330" s="30">
        <f t="shared" si="28"/>
        <v>168</v>
      </c>
      <c r="I330" s="8">
        <f t="shared" si="29"/>
        <v>37</v>
      </c>
      <c r="J330" s="9" t="s">
        <v>45</v>
      </c>
      <c r="K330" s="10">
        <v>7226</v>
      </c>
      <c r="L330" s="11">
        <v>43</v>
      </c>
      <c r="M330" s="12">
        <f t="shared" si="25"/>
        <v>168.04651162790697</v>
      </c>
      <c r="N330" s="10">
        <v>19078</v>
      </c>
      <c r="O330" s="11">
        <v>106</v>
      </c>
      <c r="P330" s="12">
        <f t="shared" si="26"/>
        <v>179.9811320754717</v>
      </c>
      <c r="Q330" s="10">
        <v>26304</v>
      </c>
      <c r="R330" s="11">
        <v>149</v>
      </c>
      <c r="S330" s="12">
        <f t="shared" si="27"/>
        <v>176.53691275167785</v>
      </c>
    </row>
    <row r="331" spans="1:19" ht="9">
      <c r="A331" s="1">
        <v>10</v>
      </c>
      <c r="B331" s="2" t="s">
        <v>1</v>
      </c>
      <c r="C331" s="1">
        <v>2</v>
      </c>
      <c r="D331" s="4" t="s">
        <v>70</v>
      </c>
      <c r="E331" s="5" t="s">
        <v>609</v>
      </c>
      <c r="F331" s="6" t="s">
        <v>3</v>
      </c>
      <c r="G331" s="7" t="s">
        <v>610</v>
      </c>
      <c r="H331" s="30">
        <f t="shared" si="28"/>
        <v>142</v>
      </c>
      <c r="I331" s="8">
        <f t="shared" si="29"/>
        <v>58</v>
      </c>
      <c r="J331" s="9" t="s">
        <v>4</v>
      </c>
      <c r="K331" s="10">
        <v>0</v>
      </c>
      <c r="L331" s="11">
        <v>0</v>
      </c>
      <c r="M331" s="12">
        <f t="shared" si="25"/>
        <v>0</v>
      </c>
      <c r="N331" s="10">
        <v>8998</v>
      </c>
      <c r="O331" s="11">
        <v>63</v>
      </c>
      <c r="P331" s="12">
        <f t="shared" si="26"/>
        <v>142.82539682539684</v>
      </c>
      <c r="Q331" s="10">
        <v>8998</v>
      </c>
      <c r="R331" s="11">
        <v>63</v>
      </c>
      <c r="S331" s="12">
        <f t="shared" si="27"/>
        <v>142.82539682539684</v>
      </c>
    </row>
    <row r="332" spans="1:19" ht="9">
      <c r="A332" s="1">
        <v>10</v>
      </c>
      <c r="B332" s="2" t="s">
        <v>1</v>
      </c>
      <c r="C332" s="1">
        <v>595</v>
      </c>
      <c r="D332" s="4" t="s">
        <v>19</v>
      </c>
      <c r="E332" s="5" t="s">
        <v>611</v>
      </c>
      <c r="F332" s="6" t="s">
        <v>3</v>
      </c>
      <c r="G332" s="7" t="s">
        <v>612</v>
      </c>
      <c r="H332" s="30" t="str">
        <f t="shared" si="28"/>
        <v>S</v>
      </c>
      <c r="I332" s="8">
        <f t="shared" si="29"/>
        <v>40</v>
      </c>
      <c r="J332" s="9" t="s">
        <v>89</v>
      </c>
      <c r="K332" s="10">
        <v>0</v>
      </c>
      <c r="L332" s="11">
        <v>0</v>
      </c>
      <c r="M332" s="12">
        <f t="shared" si="25"/>
        <v>0</v>
      </c>
      <c r="N332" s="10">
        <v>1717</v>
      </c>
      <c r="O332" s="11">
        <v>12</v>
      </c>
      <c r="P332" s="12">
        <f t="shared" si="26"/>
        <v>143.08333333333334</v>
      </c>
      <c r="Q332" s="10">
        <v>1717</v>
      </c>
      <c r="R332" s="11">
        <v>12</v>
      </c>
      <c r="S332" s="12">
        <f t="shared" si="27"/>
        <v>143.08333333333334</v>
      </c>
    </row>
    <row r="333" spans="1:19" ht="9">
      <c r="A333" s="1">
        <v>10</v>
      </c>
      <c r="B333" s="2" t="s">
        <v>1</v>
      </c>
      <c r="C333" s="1">
        <v>591</v>
      </c>
      <c r="D333" s="4" t="s">
        <v>19</v>
      </c>
      <c r="E333" s="5" t="s">
        <v>1315</v>
      </c>
      <c r="F333" s="6" t="s">
        <v>6</v>
      </c>
      <c r="G333" s="7" t="s">
        <v>1316</v>
      </c>
      <c r="H333" s="30" t="str">
        <f t="shared" si="28"/>
        <v>S</v>
      </c>
      <c r="I333" s="8">
        <f t="shared" si="29"/>
        <v>56</v>
      </c>
      <c r="J333" s="9" t="s">
        <v>124</v>
      </c>
      <c r="K333" s="10">
        <v>0</v>
      </c>
      <c r="L333" s="11">
        <v>0</v>
      </c>
      <c r="M333" s="12">
        <f t="shared" si="25"/>
        <v>0</v>
      </c>
      <c r="N333" s="10">
        <v>0</v>
      </c>
      <c r="O333" s="11">
        <v>0</v>
      </c>
      <c r="P333" s="12">
        <f t="shared" si="26"/>
        <v>0</v>
      </c>
      <c r="Q333" s="10">
        <v>0</v>
      </c>
      <c r="R333" s="11">
        <v>0</v>
      </c>
      <c r="S333" s="12">
        <f t="shared" si="27"/>
        <v>0</v>
      </c>
    </row>
    <row r="334" spans="1:19" ht="9">
      <c r="A334" s="1">
        <v>10</v>
      </c>
      <c r="B334" s="2" t="s">
        <v>1</v>
      </c>
      <c r="C334" s="1">
        <v>2</v>
      </c>
      <c r="D334" s="4" t="s">
        <v>63</v>
      </c>
      <c r="E334" s="5" t="s">
        <v>613</v>
      </c>
      <c r="F334" s="6" t="s">
        <v>3</v>
      </c>
      <c r="G334" s="7" t="s">
        <v>614</v>
      </c>
      <c r="H334" s="30">
        <f t="shared" si="28"/>
        <v>150</v>
      </c>
      <c r="I334" s="8">
        <f t="shared" si="29"/>
        <v>52</v>
      </c>
      <c r="J334" s="9" t="s">
        <v>4</v>
      </c>
      <c r="K334" s="10">
        <v>0</v>
      </c>
      <c r="L334" s="11">
        <v>0</v>
      </c>
      <c r="M334" s="12">
        <f t="shared" si="25"/>
        <v>0</v>
      </c>
      <c r="N334" s="10">
        <v>15848</v>
      </c>
      <c r="O334" s="11">
        <v>105</v>
      </c>
      <c r="P334" s="12">
        <f t="shared" si="26"/>
        <v>150.93333333333334</v>
      </c>
      <c r="Q334" s="10">
        <v>15848</v>
      </c>
      <c r="R334" s="11">
        <v>105</v>
      </c>
      <c r="S334" s="12">
        <f t="shared" si="27"/>
        <v>150.93333333333334</v>
      </c>
    </row>
    <row r="335" spans="1:19" ht="9">
      <c r="A335" s="1">
        <v>10</v>
      </c>
      <c r="B335" s="2" t="s">
        <v>1</v>
      </c>
      <c r="C335" s="1">
        <v>48</v>
      </c>
      <c r="D335" s="4" t="s">
        <v>46</v>
      </c>
      <c r="E335" s="5" t="s">
        <v>615</v>
      </c>
      <c r="F335" s="6" t="s">
        <v>3</v>
      </c>
      <c r="G335" s="7" t="s">
        <v>616</v>
      </c>
      <c r="H335" s="30">
        <f t="shared" si="28"/>
        <v>147</v>
      </c>
      <c r="I335" s="8">
        <f t="shared" si="29"/>
        <v>54</v>
      </c>
      <c r="J335" s="9" t="s">
        <v>12</v>
      </c>
      <c r="K335" s="10">
        <v>0</v>
      </c>
      <c r="L335" s="11">
        <v>0</v>
      </c>
      <c r="M335" s="12">
        <f t="shared" si="25"/>
        <v>0</v>
      </c>
      <c r="N335" s="10">
        <v>7513</v>
      </c>
      <c r="O335" s="11">
        <v>51</v>
      </c>
      <c r="P335" s="12">
        <f t="shared" si="26"/>
        <v>147.31372549019608</v>
      </c>
      <c r="Q335" s="10">
        <v>7513</v>
      </c>
      <c r="R335" s="11">
        <v>51</v>
      </c>
      <c r="S335" s="12">
        <f t="shared" si="27"/>
        <v>147.31372549019608</v>
      </c>
    </row>
    <row r="336" spans="1:19" ht="9">
      <c r="A336" s="1">
        <v>10</v>
      </c>
      <c r="B336" s="2" t="s">
        <v>1</v>
      </c>
      <c r="C336" s="1">
        <v>48</v>
      </c>
      <c r="D336" s="4" t="s">
        <v>79</v>
      </c>
      <c r="E336" s="5" t="s">
        <v>617</v>
      </c>
      <c r="F336" s="6" t="s">
        <v>48</v>
      </c>
      <c r="G336" s="7" t="s">
        <v>618</v>
      </c>
      <c r="H336" s="30">
        <f t="shared" si="28"/>
        <v>123</v>
      </c>
      <c r="I336" s="8">
        <f t="shared" si="29"/>
        <v>60</v>
      </c>
      <c r="J336" s="9" t="s">
        <v>12</v>
      </c>
      <c r="K336" s="10">
        <v>0</v>
      </c>
      <c r="L336" s="11">
        <v>0</v>
      </c>
      <c r="M336" s="12">
        <f t="shared" si="25"/>
        <v>0</v>
      </c>
      <c r="N336" s="6">
        <v>7387</v>
      </c>
      <c r="O336" s="13">
        <v>60</v>
      </c>
      <c r="P336" s="12">
        <f t="shared" si="26"/>
        <v>123.11666666666666</v>
      </c>
      <c r="Q336" s="10">
        <v>7387</v>
      </c>
      <c r="R336" s="11">
        <v>60</v>
      </c>
      <c r="S336" s="12">
        <f t="shared" si="27"/>
        <v>123.11666666666666</v>
      </c>
    </row>
    <row r="337" spans="1:19" ht="9">
      <c r="A337" s="1">
        <v>10</v>
      </c>
      <c r="B337" s="2" t="s">
        <v>1</v>
      </c>
      <c r="C337" s="1">
        <v>2</v>
      </c>
      <c r="D337" s="4" t="s">
        <v>63</v>
      </c>
      <c r="E337" s="5" t="s">
        <v>619</v>
      </c>
      <c r="F337" s="6" t="s">
        <v>3</v>
      </c>
      <c r="G337" s="7" t="s">
        <v>620</v>
      </c>
      <c r="H337" s="30">
        <f t="shared" si="28"/>
        <v>149</v>
      </c>
      <c r="I337" s="8">
        <f t="shared" si="29"/>
        <v>52</v>
      </c>
      <c r="J337" s="9" t="s">
        <v>4</v>
      </c>
      <c r="K337" s="10">
        <v>0</v>
      </c>
      <c r="L337" s="11">
        <v>0</v>
      </c>
      <c r="M337" s="12">
        <f t="shared" si="25"/>
        <v>0</v>
      </c>
      <c r="N337" s="10">
        <v>8071</v>
      </c>
      <c r="O337" s="11">
        <v>54</v>
      </c>
      <c r="P337" s="12">
        <f t="shared" si="26"/>
        <v>149.46296296296296</v>
      </c>
      <c r="Q337" s="10">
        <v>8071</v>
      </c>
      <c r="R337" s="11">
        <v>54</v>
      </c>
      <c r="S337" s="12">
        <f t="shared" si="27"/>
        <v>149.46296296296296</v>
      </c>
    </row>
    <row r="338" spans="1:19" ht="9">
      <c r="A338" s="1">
        <v>10</v>
      </c>
      <c r="B338" s="2" t="s">
        <v>18</v>
      </c>
      <c r="C338" s="1">
        <v>1</v>
      </c>
      <c r="D338" s="4" t="s">
        <v>19</v>
      </c>
      <c r="E338" s="5" t="s">
        <v>621</v>
      </c>
      <c r="F338" s="6" t="s">
        <v>3</v>
      </c>
      <c r="G338" s="7" t="s">
        <v>622</v>
      </c>
      <c r="H338" s="30">
        <f t="shared" si="28"/>
        <v>163</v>
      </c>
      <c r="I338" s="8">
        <f t="shared" si="29"/>
        <v>41</v>
      </c>
      <c r="J338" s="9" t="s">
        <v>22</v>
      </c>
      <c r="K338" s="10">
        <v>7702</v>
      </c>
      <c r="L338" s="11">
        <v>47</v>
      </c>
      <c r="M338" s="12">
        <f t="shared" si="25"/>
        <v>163.87234042553192</v>
      </c>
      <c r="N338" s="10">
        <v>0</v>
      </c>
      <c r="O338" s="11">
        <v>0</v>
      </c>
      <c r="P338" s="12">
        <f t="shared" si="26"/>
        <v>0</v>
      </c>
      <c r="Q338" s="10">
        <v>7702</v>
      </c>
      <c r="R338" s="11">
        <v>47</v>
      </c>
      <c r="S338" s="12">
        <f t="shared" si="27"/>
        <v>163.87234042553192</v>
      </c>
    </row>
    <row r="339" spans="1:19" ht="9">
      <c r="A339" s="1">
        <v>10</v>
      </c>
      <c r="B339" s="2" t="s">
        <v>1</v>
      </c>
      <c r="C339" s="1">
        <v>48</v>
      </c>
      <c r="D339" s="4" t="s">
        <v>71</v>
      </c>
      <c r="E339" s="5" t="s">
        <v>623</v>
      </c>
      <c r="F339" s="6" t="s">
        <v>48</v>
      </c>
      <c r="G339" s="7" t="s">
        <v>624</v>
      </c>
      <c r="H339" s="30">
        <f t="shared" si="28"/>
        <v>138</v>
      </c>
      <c r="I339" s="8">
        <f t="shared" si="29"/>
        <v>60</v>
      </c>
      <c r="J339" s="9" t="s">
        <v>12</v>
      </c>
      <c r="K339" s="10">
        <v>0</v>
      </c>
      <c r="L339" s="11">
        <v>0</v>
      </c>
      <c r="M339" s="12">
        <f t="shared" si="25"/>
        <v>0</v>
      </c>
      <c r="N339" s="10">
        <v>7453</v>
      </c>
      <c r="O339" s="11">
        <v>54</v>
      </c>
      <c r="P339" s="12">
        <f t="shared" si="26"/>
        <v>138.0185185185185</v>
      </c>
      <c r="Q339" s="10">
        <v>7453</v>
      </c>
      <c r="R339" s="11">
        <v>54</v>
      </c>
      <c r="S339" s="12">
        <f t="shared" si="27"/>
        <v>138.0185185185185</v>
      </c>
    </row>
    <row r="340" spans="1:19" ht="9">
      <c r="A340" s="1">
        <v>10</v>
      </c>
      <c r="B340" s="2" t="s">
        <v>1</v>
      </c>
      <c r="C340" s="1">
        <v>48</v>
      </c>
      <c r="D340" s="4" t="s">
        <v>23</v>
      </c>
      <c r="E340" s="5" t="s">
        <v>625</v>
      </c>
      <c r="F340" s="6" t="s">
        <v>3</v>
      </c>
      <c r="G340" s="7" t="s">
        <v>1406</v>
      </c>
      <c r="H340" s="30">
        <f t="shared" si="28"/>
        <v>178</v>
      </c>
      <c r="I340" s="8">
        <f t="shared" si="29"/>
        <v>29</v>
      </c>
      <c r="J340" s="9" t="s">
        <v>12</v>
      </c>
      <c r="K340" s="10">
        <v>3570</v>
      </c>
      <c r="L340" s="11">
        <v>20</v>
      </c>
      <c r="M340" s="12">
        <f t="shared" si="25"/>
        <v>178.5</v>
      </c>
      <c r="N340" s="10">
        <v>0</v>
      </c>
      <c r="O340" s="11">
        <v>0</v>
      </c>
      <c r="P340" s="12">
        <f t="shared" si="26"/>
        <v>0</v>
      </c>
      <c r="Q340" s="10">
        <v>3570</v>
      </c>
      <c r="R340" s="11">
        <v>20</v>
      </c>
      <c r="S340" s="12">
        <f t="shared" si="27"/>
        <v>178.5</v>
      </c>
    </row>
    <row r="341" spans="1:19" ht="9">
      <c r="A341" s="1">
        <v>10</v>
      </c>
      <c r="B341" s="2" t="s">
        <v>1</v>
      </c>
      <c r="C341" s="1">
        <v>2</v>
      </c>
      <c r="D341" s="4" t="s">
        <v>5</v>
      </c>
      <c r="E341" s="5" t="s">
        <v>626</v>
      </c>
      <c r="F341" s="6" t="s">
        <v>3</v>
      </c>
      <c r="G341" s="7" t="s">
        <v>627</v>
      </c>
      <c r="H341" s="30">
        <f t="shared" si="28"/>
        <v>155</v>
      </c>
      <c r="I341" s="8">
        <f t="shared" si="29"/>
        <v>48</v>
      </c>
      <c r="J341" s="9" t="s">
        <v>4</v>
      </c>
      <c r="K341" s="10">
        <v>2482</v>
      </c>
      <c r="L341" s="11">
        <v>15</v>
      </c>
      <c r="M341" s="12">
        <f t="shared" si="25"/>
        <v>165.46666666666667</v>
      </c>
      <c r="N341" s="10">
        <v>13044</v>
      </c>
      <c r="O341" s="11">
        <v>85</v>
      </c>
      <c r="P341" s="12">
        <f t="shared" si="26"/>
        <v>153.45882352941177</v>
      </c>
      <c r="Q341" s="10">
        <v>15526</v>
      </c>
      <c r="R341" s="11">
        <v>100</v>
      </c>
      <c r="S341" s="12">
        <f t="shared" si="27"/>
        <v>155.26</v>
      </c>
    </row>
    <row r="342" spans="1:19" ht="9">
      <c r="A342" s="1">
        <v>10</v>
      </c>
      <c r="B342" s="2" t="s">
        <v>1</v>
      </c>
      <c r="C342" s="1">
        <v>200</v>
      </c>
      <c r="D342" s="4" t="s">
        <v>23</v>
      </c>
      <c r="E342" s="5" t="s">
        <v>628</v>
      </c>
      <c r="F342" s="6" t="s">
        <v>3</v>
      </c>
      <c r="G342" s="7" t="s">
        <v>629</v>
      </c>
      <c r="H342" s="30">
        <f t="shared" si="28"/>
        <v>178</v>
      </c>
      <c r="I342" s="8">
        <f t="shared" si="29"/>
        <v>29</v>
      </c>
      <c r="J342" s="9" t="s">
        <v>143</v>
      </c>
      <c r="K342" s="10">
        <v>0</v>
      </c>
      <c r="L342" s="11">
        <v>0</v>
      </c>
      <c r="M342" s="12">
        <f t="shared" si="25"/>
        <v>0</v>
      </c>
      <c r="N342" s="6">
        <v>15546</v>
      </c>
      <c r="O342" s="13">
        <v>87</v>
      </c>
      <c r="P342" s="12">
        <f t="shared" si="26"/>
        <v>178.68965517241378</v>
      </c>
      <c r="Q342" s="10">
        <v>15546</v>
      </c>
      <c r="R342" s="11">
        <v>87</v>
      </c>
      <c r="S342" s="12">
        <f t="shared" si="27"/>
        <v>178.68965517241378</v>
      </c>
    </row>
    <row r="343" spans="1:19" ht="9">
      <c r="A343" s="1">
        <v>10</v>
      </c>
      <c r="B343" s="2" t="s">
        <v>1</v>
      </c>
      <c r="C343" s="1">
        <v>48</v>
      </c>
      <c r="D343" s="4" t="s">
        <v>211</v>
      </c>
      <c r="E343" s="5" t="s">
        <v>630</v>
      </c>
      <c r="F343" s="6" t="s">
        <v>3</v>
      </c>
      <c r="G343" s="7" t="s">
        <v>631</v>
      </c>
      <c r="H343" s="30">
        <f t="shared" si="28"/>
        <v>148</v>
      </c>
      <c r="I343" s="8">
        <f t="shared" si="29"/>
        <v>53</v>
      </c>
      <c r="J343" s="9" t="s">
        <v>12</v>
      </c>
      <c r="K343" s="10">
        <v>0</v>
      </c>
      <c r="L343" s="11">
        <v>0</v>
      </c>
      <c r="M343" s="12">
        <f t="shared" si="25"/>
        <v>0</v>
      </c>
      <c r="N343" s="10">
        <v>3117</v>
      </c>
      <c r="O343" s="11">
        <v>21</v>
      </c>
      <c r="P343" s="12">
        <f t="shared" si="26"/>
        <v>148.42857142857142</v>
      </c>
      <c r="Q343" s="10">
        <v>3117</v>
      </c>
      <c r="R343" s="11">
        <v>21</v>
      </c>
      <c r="S343" s="12">
        <f t="shared" si="27"/>
        <v>148.42857142857142</v>
      </c>
    </row>
    <row r="344" spans="1:19" ht="9">
      <c r="A344" s="1">
        <v>10</v>
      </c>
      <c r="B344" s="2" t="s">
        <v>1</v>
      </c>
      <c r="C344" s="1">
        <v>48</v>
      </c>
      <c r="D344" s="4" t="s">
        <v>40</v>
      </c>
      <c r="E344" s="5" t="s">
        <v>632</v>
      </c>
      <c r="F344" s="6" t="s">
        <v>3</v>
      </c>
      <c r="G344" s="7" t="s">
        <v>633</v>
      </c>
      <c r="H344" s="30">
        <f t="shared" si="28"/>
        <v>168</v>
      </c>
      <c r="I344" s="8">
        <f t="shared" si="29"/>
        <v>37</v>
      </c>
      <c r="J344" s="9" t="s">
        <v>12</v>
      </c>
      <c r="K344" s="10">
        <v>3029</v>
      </c>
      <c r="L344" s="11">
        <v>18</v>
      </c>
      <c r="M344" s="12">
        <f t="shared" si="25"/>
        <v>168.27777777777777</v>
      </c>
      <c r="N344" s="10">
        <v>15731</v>
      </c>
      <c r="O344" s="11">
        <v>93</v>
      </c>
      <c r="P344" s="12">
        <f t="shared" si="26"/>
        <v>169.1505376344086</v>
      </c>
      <c r="Q344" s="10">
        <v>18760</v>
      </c>
      <c r="R344" s="11">
        <v>111</v>
      </c>
      <c r="S344" s="12">
        <f t="shared" si="27"/>
        <v>169.00900900900902</v>
      </c>
    </row>
    <row r="345" spans="1:19" ht="9">
      <c r="A345" s="1">
        <v>10</v>
      </c>
      <c r="B345" s="2" t="s">
        <v>1</v>
      </c>
      <c r="C345" s="1">
        <v>48</v>
      </c>
      <c r="D345" s="4" t="s">
        <v>240</v>
      </c>
      <c r="E345" s="5" t="s">
        <v>634</v>
      </c>
      <c r="F345" s="6" t="s">
        <v>48</v>
      </c>
      <c r="G345" s="7" t="s">
        <v>635</v>
      </c>
      <c r="H345" s="30">
        <f t="shared" si="28"/>
        <v>152</v>
      </c>
      <c r="I345" s="8">
        <f t="shared" si="29"/>
        <v>50</v>
      </c>
      <c r="J345" s="9" t="s">
        <v>12</v>
      </c>
      <c r="K345" s="10">
        <v>17052</v>
      </c>
      <c r="L345" s="11">
        <v>112</v>
      </c>
      <c r="M345" s="12">
        <f t="shared" si="25"/>
        <v>152.25</v>
      </c>
      <c r="N345" s="10">
        <v>7020</v>
      </c>
      <c r="O345" s="11">
        <v>48</v>
      </c>
      <c r="P345" s="12">
        <f t="shared" si="26"/>
        <v>146.25</v>
      </c>
      <c r="Q345" s="10">
        <v>24072</v>
      </c>
      <c r="R345" s="11">
        <v>160</v>
      </c>
      <c r="S345" s="12">
        <f t="shared" si="27"/>
        <v>150.45</v>
      </c>
    </row>
    <row r="346" spans="1:19" ht="9">
      <c r="A346" s="1">
        <v>10</v>
      </c>
      <c r="B346" s="2" t="s">
        <v>1</v>
      </c>
      <c r="C346" s="1">
        <v>112</v>
      </c>
      <c r="D346" s="4" t="s">
        <v>19</v>
      </c>
      <c r="E346" s="5" t="s">
        <v>636</v>
      </c>
      <c r="F346" s="6" t="s">
        <v>3</v>
      </c>
      <c r="G346" s="7" t="s">
        <v>637</v>
      </c>
      <c r="H346" s="30">
        <f t="shared" si="28"/>
        <v>141</v>
      </c>
      <c r="I346" s="8">
        <f t="shared" si="29"/>
        <v>59</v>
      </c>
      <c r="J346" s="9" t="s">
        <v>110</v>
      </c>
      <c r="K346" s="10">
        <v>4240</v>
      </c>
      <c r="L346" s="11">
        <v>30</v>
      </c>
      <c r="M346" s="12">
        <f t="shared" si="25"/>
        <v>141.33333333333334</v>
      </c>
      <c r="N346" s="6">
        <v>2522</v>
      </c>
      <c r="O346" s="13">
        <v>16</v>
      </c>
      <c r="P346" s="12">
        <f t="shared" si="26"/>
        <v>157.625</v>
      </c>
      <c r="Q346" s="10">
        <v>6762</v>
      </c>
      <c r="R346" s="11">
        <v>46</v>
      </c>
      <c r="S346" s="12">
        <f t="shared" si="27"/>
        <v>147</v>
      </c>
    </row>
    <row r="347" spans="1:19" ht="9">
      <c r="A347" s="1">
        <v>10</v>
      </c>
      <c r="B347" s="2" t="s">
        <v>1</v>
      </c>
      <c r="C347" s="1">
        <v>205</v>
      </c>
      <c r="D347" s="4" t="s">
        <v>5</v>
      </c>
      <c r="E347" s="5" t="s">
        <v>638</v>
      </c>
      <c r="F347" s="6" t="s">
        <v>3</v>
      </c>
      <c r="G347" s="7" t="s">
        <v>639</v>
      </c>
      <c r="H347" s="30">
        <f t="shared" si="28"/>
        <v>162</v>
      </c>
      <c r="I347" s="8">
        <f t="shared" si="29"/>
        <v>42</v>
      </c>
      <c r="J347" s="9" t="s">
        <v>205</v>
      </c>
      <c r="K347" s="10">
        <v>0</v>
      </c>
      <c r="L347" s="11">
        <v>0</v>
      </c>
      <c r="M347" s="12">
        <f t="shared" si="25"/>
        <v>0</v>
      </c>
      <c r="N347" s="6">
        <v>6319</v>
      </c>
      <c r="O347" s="13">
        <v>39</v>
      </c>
      <c r="P347" s="12">
        <f t="shared" si="26"/>
        <v>162.02564102564102</v>
      </c>
      <c r="Q347" s="10">
        <v>6319</v>
      </c>
      <c r="R347" s="11">
        <v>39</v>
      </c>
      <c r="S347" s="12">
        <f t="shared" si="27"/>
        <v>162.02564102564102</v>
      </c>
    </row>
    <row r="348" spans="1:19" ht="9">
      <c r="A348" s="1">
        <v>10</v>
      </c>
      <c r="B348" s="2" t="s">
        <v>1</v>
      </c>
      <c r="C348" s="1">
        <v>48</v>
      </c>
      <c r="D348" s="4" t="s">
        <v>40</v>
      </c>
      <c r="E348" s="5" t="s">
        <v>640</v>
      </c>
      <c r="F348" s="6" t="s">
        <v>3</v>
      </c>
      <c r="G348" s="7" t="s">
        <v>641</v>
      </c>
      <c r="H348" s="30">
        <f t="shared" si="28"/>
        <v>186</v>
      </c>
      <c r="I348" s="8">
        <f t="shared" si="29"/>
        <v>23</v>
      </c>
      <c r="J348" s="9" t="s">
        <v>12</v>
      </c>
      <c r="K348" s="6">
        <v>27232</v>
      </c>
      <c r="L348" s="13">
        <v>146</v>
      </c>
      <c r="M348" s="12">
        <f t="shared" si="25"/>
        <v>186.5205479452055</v>
      </c>
      <c r="N348" s="6">
        <v>27020</v>
      </c>
      <c r="O348" s="13">
        <v>147</v>
      </c>
      <c r="P348" s="12">
        <f t="shared" si="26"/>
        <v>183.8095238095238</v>
      </c>
      <c r="Q348" s="10">
        <v>54252</v>
      </c>
      <c r="R348" s="11">
        <v>293</v>
      </c>
      <c r="S348" s="12">
        <f t="shared" si="27"/>
        <v>185.160409556314</v>
      </c>
    </row>
    <row r="349" spans="1:19" ht="9">
      <c r="A349" s="1">
        <v>10</v>
      </c>
      <c r="B349" s="2" t="s">
        <v>1</v>
      </c>
      <c r="C349" s="1">
        <v>2</v>
      </c>
      <c r="D349" s="4" t="s">
        <v>46</v>
      </c>
      <c r="E349" s="5" t="s">
        <v>642</v>
      </c>
      <c r="F349" s="6" t="s">
        <v>3</v>
      </c>
      <c r="G349" s="7" t="s">
        <v>643</v>
      </c>
      <c r="H349" s="30">
        <f t="shared" si="28"/>
        <v>143</v>
      </c>
      <c r="I349" s="8">
        <f t="shared" si="29"/>
        <v>57</v>
      </c>
      <c r="J349" s="9" t="s">
        <v>4</v>
      </c>
      <c r="K349" s="10">
        <v>0</v>
      </c>
      <c r="L349" s="11">
        <v>0</v>
      </c>
      <c r="M349" s="12">
        <f t="shared" si="25"/>
        <v>0</v>
      </c>
      <c r="N349" s="6">
        <v>6580</v>
      </c>
      <c r="O349" s="13">
        <v>46</v>
      </c>
      <c r="P349" s="12">
        <f t="shared" si="26"/>
        <v>143.04347826086956</v>
      </c>
      <c r="Q349" s="10">
        <v>6580</v>
      </c>
      <c r="R349" s="11">
        <v>46</v>
      </c>
      <c r="S349" s="12">
        <f t="shared" si="27"/>
        <v>143.04347826086956</v>
      </c>
    </row>
    <row r="350" spans="1:19" ht="9">
      <c r="A350" s="1">
        <v>10</v>
      </c>
      <c r="B350" s="2" t="s">
        <v>56</v>
      </c>
      <c r="C350" s="1">
        <v>1</v>
      </c>
      <c r="D350" s="4" t="s">
        <v>79</v>
      </c>
      <c r="E350" s="5" t="s">
        <v>1284</v>
      </c>
      <c r="F350" s="6" t="s">
        <v>3</v>
      </c>
      <c r="G350" s="7" t="s">
        <v>1285</v>
      </c>
      <c r="H350" s="30">
        <f t="shared" si="28"/>
        <v>158</v>
      </c>
      <c r="I350" s="8">
        <f t="shared" si="29"/>
        <v>45</v>
      </c>
      <c r="J350" s="9" t="s">
        <v>363</v>
      </c>
      <c r="K350" s="10">
        <v>0</v>
      </c>
      <c r="L350" s="11">
        <v>0</v>
      </c>
      <c r="M350" s="12">
        <f t="shared" si="25"/>
        <v>0</v>
      </c>
      <c r="N350" s="10">
        <v>7586</v>
      </c>
      <c r="O350" s="11">
        <v>48</v>
      </c>
      <c r="P350" s="12">
        <f t="shared" si="26"/>
        <v>158.04166666666666</v>
      </c>
      <c r="Q350" s="10">
        <v>7586</v>
      </c>
      <c r="R350" s="11">
        <v>48</v>
      </c>
      <c r="S350" s="12">
        <f t="shared" si="27"/>
        <v>158.04166666666666</v>
      </c>
    </row>
    <row r="351" spans="1:19" ht="9">
      <c r="A351" s="1">
        <v>10</v>
      </c>
      <c r="B351" s="2" t="s">
        <v>1</v>
      </c>
      <c r="C351" s="1">
        <v>6</v>
      </c>
      <c r="D351" s="4" t="s">
        <v>19</v>
      </c>
      <c r="E351" s="5" t="s">
        <v>1344</v>
      </c>
      <c r="F351" s="6" t="s">
        <v>3</v>
      </c>
      <c r="G351" s="7" t="s">
        <v>1345</v>
      </c>
      <c r="H351" s="30" t="str">
        <f t="shared" si="28"/>
        <v>S</v>
      </c>
      <c r="I351" s="8">
        <f t="shared" si="29"/>
        <v>40</v>
      </c>
      <c r="J351" s="9" t="s">
        <v>1333</v>
      </c>
      <c r="K351" s="10">
        <v>0</v>
      </c>
      <c r="L351" s="11">
        <v>0</v>
      </c>
      <c r="M351" s="12">
        <f t="shared" si="25"/>
        <v>0</v>
      </c>
      <c r="N351" s="10">
        <v>0</v>
      </c>
      <c r="O351" s="11">
        <v>0</v>
      </c>
      <c r="P351" s="12">
        <f t="shared" si="26"/>
        <v>0</v>
      </c>
      <c r="Q351" s="10">
        <v>0</v>
      </c>
      <c r="R351" s="11">
        <v>0</v>
      </c>
      <c r="S351" s="12">
        <f t="shared" si="27"/>
        <v>0</v>
      </c>
    </row>
    <row r="352" spans="1:19" ht="9">
      <c r="A352" s="1">
        <v>10</v>
      </c>
      <c r="B352" s="2" t="s">
        <v>1</v>
      </c>
      <c r="C352" s="1">
        <v>18</v>
      </c>
      <c r="D352" s="4" t="s">
        <v>60</v>
      </c>
      <c r="E352" s="5" t="s">
        <v>644</v>
      </c>
      <c r="F352" s="6" t="s">
        <v>3</v>
      </c>
      <c r="G352" s="7" t="s">
        <v>645</v>
      </c>
      <c r="H352" s="30">
        <f t="shared" si="28"/>
        <v>175</v>
      </c>
      <c r="I352" s="8">
        <f t="shared" si="29"/>
        <v>32</v>
      </c>
      <c r="J352" s="9" t="s">
        <v>86</v>
      </c>
      <c r="K352" s="10">
        <v>4565</v>
      </c>
      <c r="L352" s="11">
        <v>26</v>
      </c>
      <c r="M352" s="12">
        <f t="shared" si="25"/>
        <v>175.57692307692307</v>
      </c>
      <c r="N352" s="10">
        <v>19232</v>
      </c>
      <c r="O352" s="11">
        <v>117</v>
      </c>
      <c r="P352" s="12">
        <f t="shared" si="26"/>
        <v>164.3760683760684</v>
      </c>
      <c r="Q352" s="10">
        <v>23797</v>
      </c>
      <c r="R352" s="11">
        <v>143</v>
      </c>
      <c r="S352" s="12">
        <f t="shared" si="27"/>
        <v>166.4125874125874</v>
      </c>
    </row>
    <row r="353" spans="1:19" ht="9">
      <c r="A353" s="1">
        <v>10</v>
      </c>
      <c r="B353" s="2" t="s">
        <v>1</v>
      </c>
      <c r="C353" s="1">
        <v>48</v>
      </c>
      <c r="D353" s="4" t="s">
        <v>79</v>
      </c>
      <c r="E353" s="5" t="s">
        <v>646</v>
      </c>
      <c r="F353" s="6" t="s">
        <v>3</v>
      </c>
      <c r="G353" s="7" t="s">
        <v>1407</v>
      </c>
      <c r="H353" s="30">
        <f t="shared" si="28"/>
        <v>160</v>
      </c>
      <c r="I353" s="8">
        <f t="shared" si="29"/>
        <v>44</v>
      </c>
      <c r="J353" s="9" t="s">
        <v>12</v>
      </c>
      <c r="K353" s="10">
        <v>0</v>
      </c>
      <c r="L353" s="11">
        <v>0</v>
      </c>
      <c r="M353" s="12">
        <f t="shared" si="25"/>
        <v>0</v>
      </c>
      <c r="N353" s="6">
        <v>8661</v>
      </c>
      <c r="O353" s="13">
        <v>54</v>
      </c>
      <c r="P353" s="12">
        <f t="shared" si="26"/>
        <v>160.38888888888889</v>
      </c>
      <c r="Q353" s="10">
        <v>8661</v>
      </c>
      <c r="R353" s="11">
        <v>54</v>
      </c>
      <c r="S353" s="12">
        <f t="shared" si="27"/>
        <v>160.38888888888889</v>
      </c>
    </row>
    <row r="354" spans="1:19" ht="9">
      <c r="A354" s="1">
        <v>10</v>
      </c>
      <c r="B354" s="2" t="s">
        <v>1</v>
      </c>
      <c r="C354" s="1">
        <v>48</v>
      </c>
      <c r="D354" s="4" t="s">
        <v>13</v>
      </c>
      <c r="E354" s="5" t="s">
        <v>647</v>
      </c>
      <c r="F354" s="6" t="s">
        <v>3</v>
      </c>
      <c r="G354" s="7" t="s">
        <v>648</v>
      </c>
      <c r="H354" s="30">
        <f t="shared" si="28"/>
        <v>137</v>
      </c>
      <c r="I354" s="8">
        <f t="shared" si="29"/>
        <v>60</v>
      </c>
      <c r="J354" s="9" t="s">
        <v>12</v>
      </c>
      <c r="K354" s="10">
        <v>0</v>
      </c>
      <c r="L354" s="11">
        <v>0</v>
      </c>
      <c r="M354" s="12">
        <f t="shared" si="25"/>
        <v>0</v>
      </c>
      <c r="N354" s="6">
        <v>5777</v>
      </c>
      <c r="O354" s="13">
        <v>42</v>
      </c>
      <c r="P354" s="12">
        <f t="shared" si="26"/>
        <v>137.54761904761904</v>
      </c>
      <c r="Q354" s="10">
        <v>5777</v>
      </c>
      <c r="R354" s="11">
        <v>42</v>
      </c>
      <c r="S354" s="12">
        <f t="shared" si="27"/>
        <v>137.54761904761904</v>
      </c>
    </row>
    <row r="355" spans="1:19" ht="9">
      <c r="A355" s="1">
        <v>10</v>
      </c>
      <c r="B355" s="2" t="s">
        <v>1</v>
      </c>
      <c r="C355" s="1">
        <v>48</v>
      </c>
      <c r="D355" s="4" t="s">
        <v>13</v>
      </c>
      <c r="E355" s="5" t="s">
        <v>649</v>
      </c>
      <c r="F355" s="6" t="s">
        <v>3</v>
      </c>
      <c r="G355" s="7" t="s">
        <v>650</v>
      </c>
      <c r="H355" s="30">
        <f t="shared" si="28"/>
        <v>144</v>
      </c>
      <c r="I355" s="8">
        <f t="shared" si="29"/>
        <v>56</v>
      </c>
      <c r="J355" s="9" t="s">
        <v>12</v>
      </c>
      <c r="K355" s="10">
        <v>0</v>
      </c>
      <c r="L355" s="11">
        <v>0</v>
      </c>
      <c r="M355" s="12">
        <f t="shared" si="25"/>
        <v>0</v>
      </c>
      <c r="N355" s="10">
        <v>11273</v>
      </c>
      <c r="O355" s="11">
        <v>78</v>
      </c>
      <c r="P355" s="12">
        <f t="shared" si="26"/>
        <v>144.52564102564102</v>
      </c>
      <c r="Q355" s="10">
        <v>11273</v>
      </c>
      <c r="R355" s="11">
        <v>78</v>
      </c>
      <c r="S355" s="12">
        <f t="shared" si="27"/>
        <v>144.52564102564102</v>
      </c>
    </row>
    <row r="356" spans="1:19" ht="9">
      <c r="A356" s="1">
        <v>10</v>
      </c>
      <c r="B356" s="2" t="s">
        <v>1</v>
      </c>
      <c r="C356" s="1">
        <v>205</v>
      </c>
      <c r="D356" s="4" t="s">
        <v>19</v>
      </c>
      <c r="E356" s="5" t="s">
        <v>651</v>
      </c>
      <c r="F356" s="6" t="s">
        <v>3</v>
      </c>
      <c r="G356" s="7" t="s">
        <v>652</v>
      </c>
      <c r="H356" s="30">
        <f t="shared" si="28"/>
        <v>150</v>
      </c>
      <c r="I356" s="8">
        <f t="shared" si="29"/>
        <v>52</v>
      </c>
      <c r="J356" s="9" t="s">
        <v>205</v>
      </c>
      <c r="K356" s="10">
        <v>3316</v>
      </c>
      <c r="L356" s="11">
        <v>22</v>
      </c>
      <c r="M356" s="12">
        <f t="shared" si="25"/>
        <v>150.72727272727272</v>
      </c>
      <c r="N356" s="10">
        <v>13340</v>
      </c>
      <c r="O356" s="11">
        <v>85</v>
      </c>
      <c r="P356" s="12">
        <f t="shared" si="26"/>
        <v>156.94117647058823</v>
      </c>
      <c r="Q356" s="10">
        <v>16656</v>
      </c>
      <c r="R356" s="11">
        <v>107</v>
      </c>
      <c r="S356" s="12">
        <f t="shared" si="27"/>
        <v>155.66355140186917</v>
      </c>
    </row>
    <row r="357" spans="1:19" ht="9">
      <c r="A357" s="1">
        <v>10</v>
      </c>
      <c r="B357" s="2" t="s">
        <v>1</v>
      </c>
      <c r="C357" s="1">
        <v>306</v>
      </c>
      <c r="D357" s="4" t="s">
        <v>211</v>
      </c>
      <c r="E357" s="5" t="s">
        <v>655</v>
      </c>
      <c r="F357" s="6" t="s">
        <v>48</v>
      </c>
      <c r="G357" s="7" t="s">
        <v>654</v>
      </c>
      <c r="H357" s="30">
        <f t="shared" si="28"/>
        <v>146</v>
      </c>
      <c r="I357" s="8">
        <f t="shared" si="29"/>
        <v>55</v>
      </c>
      <c r="J357" s="9" t="s">
        <v>8</v>
      </c>
      <c r="K357" s="10">
        <v>0</v>
      </c>
      <c r="L357" s="11">
        <v>0</v>
      </c>
      <c r="M357" s="12">
        <f t="shared" si="25"/>
        <v>0</v>
      </c>
      <c r="N357" s="10">
        <v>11401</v>
      </c>
      <c r="O357" s="11">
        <v>78</v>
      </c>
      <c r="P357" s="12">
        <f t="shared" si="26"/>
        <v>146.16666666666666</v>
      </c>
      <c r="Q357" s="10">
        <v>11401</v>
      </c>
      <c r="R357" s="11">
        <v>78</v>
      </c>
      <c r="S357" s="12">
        <f t="shared" si="27"/>
        <v>146.16666666666666</v>
      </c>
    </row>
    <row r="358" spans="1:19" ht="9">
      <c r="A358" s="1">
        <v>10</v>
      </c>
      <c r="B358" s="2" t="s">
        <v>1</v>
      </c>
      <c r="C358" s="1">
        <v>306</v>
      </c>
      <c r="D358" s="4" t="s">
        <v>211</v>
      </c>
      <c r="E358" s="5" t="s">
        <v>653</v>
      </c>
      <c r="F358" s="6" t="s">
        <v>3</v>
      </c>
      <c r="G358" s="7" t="s">
        <v>654</v>
      </c>
      <c r="H358" s="30">
        <f t="shared" si="28"/>
        <v>161</v>
      </c>
      <c r="I358" s="8">
        <f t="shared" si="29"/>
        <v>43</v>
      </c>
      <c r="J358" s="9" t="s">
        <v>8</v>
      </c>
      <c r="K358" s="10">
        <v>1311</v>
      </c>
      <c r="L358" s="11">
        <v>9</v>
      </c>
      <c r="M358" s="12">
        <f t="shared" si="25"/>
        <v>145.66666666666666</v>
      </c>
      <c r="N358" s="6">
        <v>10775</v>
      </c>
      <c r="O358" s="13">
        <v>66</v>
      </c>
      <c r="P358" s="12">
        <f t="shared" si="26"/>
        <v>163.25757575757575</v>
      </c>
      <c r="Q358" s="10">
        <v>12086</v>
      </c>
      <c r="R358" s="11">
        <v>75</v>
      </c>
      <c r="S358" s="12">
        <f t="shared" si="27"/>
        <v>161.14666666666668</v>
      </c>
    </row>
    <row r="359" spans="1:19" ht="9">
      <c r="A359" s="1">
        <v>10</v>
      </c>
      <c r="B359" s="2" t="s">
        <v>1</v>
      </c>
      <c r="C359" s="1">
        <v>2</v>
      </c>
      <c r="D359" s="4" t="s">
        <v>32</v>
      </c>
      <c r="E359" s="5" t="s">
        <v>656</v>
      </c>
      <c r="F359" s="6" t="s">
        <v>48</v>
      </c>
      <c r="G359" s="7" t="s">
        <v>657</v>
      </c>
      <c r="H359" s="30">
        <f t="shared" si="28"/>
        <v>124</v>
      </c>
      <c r="I359" s="8">
        <f t="shared" si="29"/>
        <v>60</v>
      </c>
      <c r="J359" s="9" t="s">
        <v>4</v>
      </c>
      <c r="K359" s="10">
        <v>0</v>
      </c>
      <c r="L359" s="11">
        <v>0</v>
      </c>
      <c r="M359" s="12">
        <f t="shared" si="25"/>
        <v>0</v>
      </c>
      <c r="N359" s="6">
        <v>10461</v>
      </c>
      <c r="O359" s="13">
        <v>84</v>
      </c>
      <c r="P359" s="12">
        <f t="shared" si="26"/>
        <v>124.53571428571429</v>
      </c>
      <c r="Q359" s="10">
        <v>10461</v>
      </c>
      <c r="R359" s="11">
        <v>84</v>
      </c>
      <c r="S359" s="12">
        <f t="shared" si="27"/>
        <v>124.53571428571429</v>
      </c>
    </row>
    <row r="360" spans="1:19" ht="9">
      <c r="A360" s="1">
        <v>10</v>
      </c>
      <c r="B360" s="2" t="s">
        <v>1</v>
      </c>
      <c r="C360" s="1">
        <v>48</v>
      </c>
      <c r="D360" s="4" t="s">
        <v>5</v>
      </c>
      <c r="E360" s="5" t="s">
        <v>658</v>
      </c>
      <c r="F360" s="6" t="s">
        <v>3</v>
      </c>
      <c r="G360" s="7" t="s">
        <v>659</v>
      </c>
      <c r="H360" s="30">
        <f t="shared" si="28"/>
        <v>144</v>
      </c>
      <c r="I360" s="8">
        <f t="shared" si="29"/>
        <v>56</v>
      </c>
      <c r="J360" s="9" t="s">
        <v>12</v>
      </c>
      <c r="K360" s="10">
        <v>0</v>
      </c>
      <c r="L360" s="11">
        <v>0</v>
      </c>
      <c r="M360" s="12">
        <f t="shared" si="25"/>
        <v>0</v>
      </c>
      <c r="N360" s="6">
        <v>7824</v>
      </c>
      <c r="O360" s="13">
        <v>54</v>
      </c>
      <c r="P360" s="12">
        <f t="shared" si="26"/>
        <v>144.88888888888889</v>
      </c>
      <c r="Q360" s="10">
        <v>7824</v>
      </c>
      <c r="R360" s="11">
        <v>54</v>
      </c>
      <c r="S360" s="12">
        <f t="shared" si="27"/>
        <v>144.88888888888889</v>
      </c>
    </row>
    <row r="361" spans="1:19" ht="9">
      <c r="A361" s="1">
        <v>10</v>
      </c>
      <c r="B361" s="2" t="s">
        <v>1</v>
      </c>
      <c r="C361" s="1">
        <v>2</v>
      </c>
      <c r="D361" s="4" t="s">
        <v>79</v>
      </c>
      <c r="E361" s="5" t="s">
        <v>660</v>
      </c>
      <c r="F361" s="6" t="s">
        <v>3</v>
      </c>
      <c r="G361" s="7" t="s">
        <v>661</v>
      </c>
      <c r="H361" s="30">
        <f t="shared" si="28"/>
        <v>164</v>
      </c>
      <c r="I361" s="8">
        <f t="shared" si="29"/>
        <v>40</v>
      </c>
      <c r="J361" s="9" t="s">
        <v>4</v>
      </c>
      <c r="K361" s="10">
        <v>0</v>
      </c>
      <c r="L361" s="11">
        <v>0</v>
      </c>
      <c r="M361" s="12">
        <f t="shared" si="25"/>
        <v>0</v>
      </c>
      <c r="N361" s="10">
        <v>13348</v>
      </c>
      <c r="O361" s="11">
        <v>81</v>
      </c>
      <c r="P361" s="12">
        <f t="shared" si="26"/>
        <v>164.79012345679013</v>
      </c>
      <c r="Q361" s="10">
        <v>13348</v>
      </c>
      <c r="R361" s="11">
        <v>81</v>
      </c>
      <c r="S361" s="12">
        <f t="shared" si="27"/>
        <v>164.79012345679013</v>
      </c>
    </row>
    <row r="362" spans="1:19" ht="9">
      <c r="A362" s="1">
        <v>10</v>
      </c>
      <c r="B362" s="2" t="s">
        <v>1</v>
      </c>
      <c r="C362" s="1">
        <v>207</v>
      </c>
      <c r="D362" s="4" t="s">
        <v>80</v>
      </c>
      <c r="E362" s="5" t="s">
        <v>662</v>
      </c>
      <c r="F362" s="6" t="s">
        <v>3</v>
      </c>
      <c r="G362" s="7" t="s">
        <v>663</v>
      </c>
      <c r="H362" s="30">
        <f t="shared" si="28"/>
        <v>150</v>
      </c>
      <c r="I362" s="8">
        <f t="shared" si="29"/>
        <v>52</v>
      </c>
      <c r="J362" s="9" t="s">
        <v>121</v>
      </c>
      <c r="K362" s="10">
        <v>1226</v>
      </c>
      <c r="L362" s="11">
        <v>8</v>
      </c>
      <c r="M362" s="12">
        <f t="shared" si="25"/>
        <v>153.25</v>
      </c>
      <c r="N362" s="10">
        <v>12884</v>
      </c>
      <c r="O362" s="11">
        <v>86</v>
      </c>
      <c r="P362" s="12">
        <f t="shared" si="26"/>
        <v>149.8139534883721</v>
      </c>
      <c r="Q362" s="10">
        <v>14110</v>
      </c>
      <c r="R362" s="11">
        <v>94</v>
      </c>
      <c r="S362" s="12">
        <f t="shared" si="27"/>
        <v>150.10638297872342</v>
      </c>
    </row>
    <row r="363" spans="1:19" ht="9">
      <c r="A363" s="1">
        <v>10</v>
      </c>
      <c r="B363" s="2" t="s">
        <v>1</v>
      </c>
      <c r="C363" s="1">
        <v>112</v>
      </c>
      <c r="D363" s="4" t="s">
        <v>79</v>
      </c>
      <c r="E363" s="5" t="s">
        <v>664</v>
      </c>
      <c r="F363" s="6" t="s">
        <v>3</v>
      </c>
      <c r="G363" s="7" t="s">
        <v>665</v>
      </c>
      <c r="H363" s="30">
        <f t="shared" si="28"/>
        <v>168</v>
      </c>
      <c r="I363" s="8">
        <f t="shared" si="29"/>
        <v>37</v>
      </c>
      <c r="J363" s="9" t="s">
        <v>110</v>
      </c>
      <c r="K363" s="10">
        <v>14493</v>
      </c>
      <c r="L363" s="11">
        <v>86</v>
      </c>
      <c r="M363" s="12">
        <f t="shared" si="25"/>
        <v>168.52325581395348</v>
      </c>
      <c r="N363" s="10">
        <v>13540</v>
      </c>
      <c r="O363" s="11">
        <v>82</v>
      </c>
      <c r="P363" s="12">
        <f t="shared" si="26"/>
        <v>165.1219512195122</v>
      </c>
      <c r="Q363" s="10">
        <v>28033</v>
      </c>
      <c r="R363" s="11">
        <v>168</v>
      </c>
      <c r="S363" s="12">
        <f t="shared" si="27"/>
        <v>166.86309523809524</v>
      </c>
    </row>
    <row r="364" spans="1:19" ht="9">
      <c r="A364" s="1">
        <v>10</v>
      </c>
      <c r="B364" s="2" t="s">
        <v>1</v>
      </c>
      <c r="C364" s="1">
        <v>48</v>
      </c>
      <c r="D364" s="4" t="s">
        <v>74</v>
      </c>
      <c r="E364" s="5" t="s">
        <v>666</v>
      </c>
      <c r="F364" s="6" t="s">
        <v>3</v>
      </c>
      <c r="G364" s="7" t="s">
        <v>667</v>
      </c>
      <c r="H364" s="30">
        <f t="shared" si="28"/>
        <v>144</v>
      </c>
      <c r="I364" s="8">
        <f t="shared" si="29"/>
        <v>56</v>
      </c>
      <c r="J364" s="9" t="s">
        <v>12</v>
      </c>
      <c r="K364" s="10">
        <v>0</v>
      </c>
      <c r="L364" s="11">
        <v>0</v>
      </c>
      <c r="M364" s="12">
        <f t="shared" si="25"/>
        <v>0</v>
      </c>
      <c r="N364" s="6">
        <v>2604</v>
      </c>
      <c r="O364" s="13">
        <v>18</v>
      </c>
      <c r="P364" s="12">
        <f t="shared" si="26"/>
        <v>144.66666666666666</v>
      </c>
      <c r="Q364" s="10">
        <v>2604</v>
      </c>
      <c r="R364" s="11">
        <v>18</v>
      </c>
      <c r="S364" s="12">
        <f t="shared" si="27"/>
        <v>144.66666666666666</v>
      </c>
    </row>
    <row r="365" spans="1:19" ht="9">
      <c r="A365" s="1">
        <v>10</v>
      </c>
      <c r="B365" s="2" t="s">
        <v>1</v>
      </c>
      <c r="C365" s="1">
        <v>48</v>
      </c>
      <c r="D365" s="4" t="s">
        <v>71</v>
      </c>
      <c r="E365" s="5" t="s">
        <v>668</v>
      </c>
      <c r="F365" s="6" t="s">
        <v>3</v>
      </c>
      <c r="G365" s="7" t="s">
        <v>669</v>
      </c>
      <c r="H365" s="30">
        <f t="shared" si="28"/>
        <v>172</v>
      </c>
      <c r="I365" s="8">
        <f t="shared" si="29"/>
        <v>34</v>
      </c>
      <c r="J365" s="9" t="s">
        <v>12</v>
      </c>
      <c r="K365" s="10">
        <v>5523</v>
      </c>
      <c r="L365" s="11">
        <v>32</v>
      </c>
      <c r="M365" s="12">
        <f t="shared" si="25"/>
        <v>172.59375</v>
      </c>
      <c r="N365" s="10">
        <v>11829</v>
      </c>
      <c r="O365" s="11">
        <v>69</v>
      </c>
      <c r="P365" s="12">
        <f t="shared" si="26"/>
        <v>171.43478260869566</v>
      </c>
      <c r="Q365" s="10">
        <v>17352</v>
      </c>
      <c r="R365" s="11">
        <v>101</v>
      </c>
      <c r="S365" s="12">
        <f t="shared" si="27"/>
        <v>171.8019801980198</v>
      </c>
    </row>
    <row r="366" spans="1:19" ht="9">
      <c r="A366" s="1">
        <v>10</v>
      </c>
      <c r="B366" s="2" t="s">
        <v>1</v>
      </c>
      <c r="C366" s="1">
        <v>596</v>
      </c>
      <c r="D366" s="4" t="s">
        <v>19</v>
      </c>
      <c r="E366" s="5" t="s">
        <v>1317</v>
      </c>
      <c r="F366" s="6" t="s">
        <v>3</v>
      </c>
      <c r="G366" s="7" t="s">
        <v>1318</v>
      </c>
      <c r="H366" s="30">
        <f t="shared" si="28"/>
        <v>150</v>
      </c>
      <c r="I366" s="8">
        <f t="shared" si="29"/>
        <v>52</v>
      </c>
      <c r="J366" s="9" t="s">
        <v>31</v>
      </c>
      <c r="K366" s="10">
        <v>0</v>
      </c>
      <c r="L366" s="11">
        <v>0</v>
      </c>
      <c r="M366" s="12">
        <f t="shared" si="25"/>
        <v>0</v>
      </c>
      <c r="N366" s="6">
        <v>4820</v>
      </c>
      <c r="O366" s="13">
        <v>32</v>
      </c>
      <c r="P366" s="12">
        <f t="shared" si="26"/>
        <v>150.625</v>
      </c>
      <c r="Q366" s="10">
        <v>4820</v>
      </c>
      <c r="R366" s="11">
        <v>32</v>
      </c>
      <c r="S366" s="12">
        <f t="shared" si="27"/>
        <v>150.625</v>
      </c>
    </row>
    <row r="367" spans="1:19" ht="9">
      <c r="A367" s="1">
        <v>10</v>
      </c>
      <c r="B367" s="2" t="s">
        <v>1</v>
      </c>
      <c r="C367" s="1">
        <v>595</v>
      </c>
      <c r="D367" s="4" t="s">
        <v>19</v>
      </c>
      <c r="E367" s="5" t="s">
        <v>670</v>
      </c>
      <c r="F367" s="6" t="s">
        <v>3</v>
      </c>
      <c r="G367" s="7" t="s">
        <v>671</v>
      </c>
      <c r="H367" s="30" t="str">
        <f t="shared" si="28"/>
        <v>S</v>
      </c>
      <c r="I367" s="8">
        <f t="shared" si="29"/>
        <v>40</v>
      </c>
      <c r="J367" s="9" t="s">
        <v>89</v>
      </c>
      <c r="K367" s="10">
        <v>878</v>
      </c>
      <c r="L367" s="11">
        <v>6</v>
      </c>
      <c r="M367" s="12">
        <f t="shared" si="25"/>
        <v>146.33333333333334</v>
      </c>
      <c r="N367" s="6">
        <v>555</v>
      </c>
      <c r="O367" s="13">
        <v>4</v>
      </c>
      <c r="P367" s="12">
        <f t="shared" si="26"/>
        <v>138.75</v>
      </c>
      <c r="Q367" s="10">
        <v>1433</v>
      </c>
      <c r="R367" s="11">
        <v>10</v>
      </c>
      <c r="S367" s="12">
        <f t="shared" si="27"/>
        <v>143.3</v>
      </c>
    </row>
    <row r="368" spans="1:19" ht="9">
      <c r="A368" s="1">
        <v>10</v>
      </c>
      <c r="B368" s="2" t="s">
        <v>56</v>
      </c>
      <c r="C368" s="1">
        <v>59</v>
      </c>
      <c r="D368" s="4" t="s">
        <v>5</v>
      </c>
      <c r="E368" s="5" t="s">
        <v>672</v>
      </c>
      <c r="F368" s="6" t="s">
        <v>3</v>
      </c>
      <c r="G368" s="7" t="s">
        <v>673</v>
      </c>
      <c r="H368" s="30">
        <f t="shared" si="28"/>
        <v>135</v>
      </c>
      <c r="I368" s="8">
        <f t="shared" si="29"/>
        <v>60</v>
      </c>
      <c r="J368" s="9" t="s">
        <v>83</v>
      </c>
      <c r="K368" s="10">
        <v>757</v>
      </c>
      <c r="L368" s="11">
        <v>6</v>
      </c>
      <c r="M368" s="12">
        <f t="shared" si="25"/>
        <v>126.16666666666667</v>
      </c>
      <c r="N368" s="10">
        <v>13106</v>
      </c>
      <c r="O368" s="11">
        <v>96</v>
      </c>
      <c r="P368" s="12">
        <f t="shared" si="26"/>
        <v>136.52083333333334</v>
      </c>
      <c r="Q368" s="10">
        <v>13863</v>
      </c>
      <c r="R368" s="11">
        <v>102</v>
      </c>
      <c r="S368" s="12">
        <f t="shared" si="27"/>
        <v>135.91176470588235</v>
      </c>
    </row>
    <row r="369" spans="1:19" ht="9">
      <c r="A369" s="1">
        <v>10</v>
      </c>
      <c r="B369" s="2" t="s">
        <v>56</v>
      </c>
      <c r="C369" s="1">
        <v>59</v>
      </c>
      <c r="D369" s="4" t="s">
        <v>63</v>
      </c>
      <c r="E369" s="5" t="s">
        <v>674</v>
      </c>
      <c r="F369" s="6" t="s">
        <v>3</v>
      </c>
      <c r="G369" s="7" t="s">
        <v>673</v>
      </c>
      <c r="H369" s="30">
        <f t="shared" si="28"/>
        <v>162</v>
      </c>
      <c r="I369" s="8">
        <f t="shared" si="29"/>
        <v>42</v>
      </c>
      <c r="J369" s="9" t="s">
        <v>83</v>
      </c>
      <c r="K369" s="10">
        <v>0</v>
      </c>
      <c r="L369" s="11">
        <v>0</v>
      </c>
      <c r="M369" s="12">
        <f t="shared" si="25"/>
        <v>0</v>
      </c>
      <c r="N369" s="10">
        <v>16292</v>
      </c>
      <c r="O369" s="11">
        <v>100</v>
      </c>
      <c r="P369" s="12">
        <f t="shared" si="26"/>
        <v>162.92</v>
      </c>
      <c r="Q369" s="10">
        <v>16292</v>
      </c>
      <c r="R369" s="11">
        <v>100</v>
      </c>
      <c r="S369" s="12">
        <f t="shared" si="27"/>
        <v>162.92</v>
      </c>
    </row>
    <row r="370" spans="1:19" ht="9">
      <c r="A370" s="1">
        <v>10</v>
      </c>
      <c r="B370" s="2" t="s">
        <v>56</v>
      </c>
      <c r="C370" s="1">
        <v>58</v>
      </c>
      <c r="D370" s="4" t="s">
        <v>13</v>
      </c>
      <c r="E370" s="5" t="s">
        <v>675</v>
      </c>
      <c r="F370" s="6" t="s">
        <v>3</v>
      </c>
      <c r="G370" s="7" t="s">
        <v>676</v>
      </c>
      <c r="H370" s="30" t="str">
        <f t="shared" si="28"/>
        <v>S</v>
      </c>
      <c r="I370" s="8">
        <f t="shared" si="29"/>
        <v>16</v>
      </c>
      <c r="J370" s="9" t="s">
        <v>59</v>
      </c>
      <c r="K370" s="10">
        <v>0</v>
      </c>
      <c r="L370" s="11">
        <v>0</v>
      </c>
      <c r="M370" s="12">
        <f t="shared" si="25"/>
        <v>0</v>
      </c>
      <c r="N370" s="10">
        <v>0</v>
      </c>
      <c r="O370" s="11">
        <v>0</v>
      </c>
      <c r="P370" s="12">
        <f t="shared" si="26"/>
        <v>0</v>
      </c>
      <c r="Q370" s="10">
        <v>0</v>
      </c>
      <c r="R370" s="11">
        <v>0</v>
      </c>
      <c r="S370" s="12">
        <f t="shared" si="27"/>
        <v>0</v>
      </c>
    </row>
    <row r="371" spans="1:19" ht="9">
      <c r="A371" s="1">
        <v>10</v>
      </c>
      <c r="B371" s="2" t="s">
        <v>18</v>
      </c>
      <c r="C371" s="1">
        <v>1</v>
      </c>
      <c r="D371" s="4" t="s">
        <v>19</v>
      </c>
      <c r="E371" s="5" t="s">
        <v>677</v>
      </c>
      <c r="F371" s="6" t="s">
        <v>3</v>
      </c>
      <c r="G371" s="7" t="s">
        <v>678</v>
      </c>
      <c r="H371" s="30" t="str">
        <f t="shared" si="28"/>
        <v>S</v>
      </c>
      <c r="I371" s="8">
        <f t="shared" si="29"/>
        <v>40</v>
      </c>
      <c r="J371" s="9" t="s">
        <v>22</v>
      </c>
      <c r="K371" s="10">
        <v>2022</v>
      </c>
      <c r="L371" s="11">
        <v>15</v>
      </c>
      <c r="M371" s="12">
        <f t="shared" si="25"/>
        <v>134.8</v>
      </c>
      <c r="N371" s="10">
        <v>0</v>
      </c>
      <c r="O371" s="11">
        <v>0</v>
      </c>
      <c r="P371" s="12">
        <f t="shared" si="26"/>
        <v>0</v>
      </c>
      <c r="Q371" s="10">
        <v>2022</v>
      </c>
      <c r="R371" s="11">
        <v>15</v>
      </c>
      <c r="S371" s="12">
        <f t="shared" si="27"/>
        <v>134.8</v>
      </c>
    </row>
    <row r="372" spans="1:19" ht="9">
      <c r="A372" s="1">
        <v>10</v>
      </c>
      <c r="B372" s="2" t="s">
        <v>1</v>
      </c>
      <c r="C372" s="1">
        <v>48</v>
      </c>
      <c r="D372" s="4" t="s">
        <v>13</v>
      </c>
      <c r="E372" s="5" t="s">
        <v>679</v>
      </c>
      <c r="F372" s="6" t="s">
        <v>3</v>
      </c>
      <c r="G372" s="7" t="s">
        <v>680</v>
      </c>
      <c r="H372" s="30">
        <f t="shared" si="28"/>
        <v>153</v>
      </c>
      <c r="I372" s="8">
        <f t="shared" si="29"/>
        <v>49</v>
      </c>
      <c r="J372" s="9" t="s">
        <v>12</v>
      </c>
      <c r="K372" s="10">
        <v>0</v>
      </c>
      <c r="L372" s="11">
        <v>0</v>
      </c>
      <c r="M372" s="12">
        <f t="shared" si="25"/>
        <v>0</v>
      </c>
      <c r="N372" s="10">
        <v>10573</v>
      </c>
      <c r="O372" s="11">
        <v>69</v>
      </c>
      <c r="P372" s="12">
        <f t="shared" si="26"/>
        <v>153.231884057971</v>
      </c>
      <c r="Q372" s="10">
        <v>10573</v>
      </c>
      <c r="R372" s="11">
        <v>69</v>
      </c>
      <c r="S372" s="12">
        <f t="shared" si="27"/>
        <v>153.231884057971</v>
      </c>
    </row>
    <row r="373" spans="1:19" ht="9">
      <c r="A373" s="1">
        <v>10</v>
      </c>
      <c r="B373" s="2" t="s">
        <v>1</v>
      </c>
      <c r="C373" s="1">
        <v>3</v>
      </c>
      <c r="D373" s="4" t="s">
        <v>19</v>
      </c>
      <c r="E373" s="5" t="s">
        <v>1346</v>
      </c>
      <c r="F373" s="6" t="s">
        <v>6</v>
      </c>
      <c r="G373" s="7" t="s">
        <v>1347</v>
      </c>
      <c r="H373" s="30" t="str">
        <f t="shared" si="28"/>
        <v>S</v>
      </c>
      <c r="I373" s="8">
        <f t="shared" si="29"/>
        <v>56</v>
      </c>
      <c r="J373" s="9" t="s">
        <v>98</v>
      </c>
      <c r="K373" s="10">
        <v>0</v>
      </c>
      <c r="L373" s="11">
        <v>0</v>
      </c>
      <c r="M373" s="12">
        <f t="shared" si="25"/>
        <v>0</v>
      </c>
      <c r="N373" s="10">
        <v>0</v>
      </c>
      <c r="O373" s="11">
        <v>0</v>
      </c>
      <c r="P373" s="12">
        <f t="shared" si="26"/>
        <v>0</v>
      </c>
      <c r="Q373" s="10">
        <v>0</v>
      </c>
      <c r="R373" s="11">
        <v>0</v>
      </c>
      <c r="S373" s="12">
        <f t="shared" si="27"/>
        <v>0</v>
      </c>
    </row>
    <row r="374" spans="1:19" ht="9">
      <c r="A374" s="1">
        <v>10</v>
      </c>
      <c r="B374" s="2" t="s">
        <v>1</v>
      </c>
      <c r="C374" s="1">
        <v>18</v>
      </c>
      <c r="D374" s="4" t="s">
        <v>32</v>
      </c>
      <c r="E374" s="5" t="s">
        <v>681</v>
      </c>
      <c r="F374" s="6" t="s">
        <v>3</v>
      </c>
      <c r="G374" s="7" t="s">
        <v>682</v>
      </c>
      <c r="H374" s="30">
        <f t="shared" si="28"/>
        <v>179</v>
      </c>
      <c r="I374" s="8">
        <f t="shared" si="29"/>
        <v>28</v>
      </c>
      <c r="J374" s="9" t="s">
        <v>86</v>
      </c>
      <c r="K374" s="10">
        <v>26319</v>
      </c>
      <c r="L374" s="11">
        <v>147</v>
      </c>
      <c r="M374" s="12">
        <f t="shared" si="25"/>
        <v>179.0408163265306</v>
      </c>
      <c r="N374" s="10">
        <v>15249</v>
      </c>
      <c r="O374" s="11">
        <v>90</v>
      </c>
      <c r="P374" s="12">
        <f t="shared" si="26"/>
        <v>169.43333333333334</v>
      </c>
      <c r="Q374" s="10">
        <v>41568</v>
      </c>
      <c r="R374" s="11">
        <v>237</v>
      </c>
      <c r="S374" s="12">
        <f t="shared" si="27"/>
        <v>175.39240506329114</v>
      </c>
    </row>
    <row r="375" spans="1:19" ht="9">
      <c r="A375" s="1">
        <v>10</v>
      </c>
      <c r="B375" s="2" t="s">
        <v>1</v>
      </c>
      <c r="C375" s="1">
        <v>3</v>
      </c>
      <c r="D375" s="4" t="s">
        <v>19</v>
      </c>
      <c r="E375" s="5" t="s">
        <v>1348</v>
      </c>
      <c r="F375" s="6" t="s">
        <v>3</v>
      </c>
      <c r="G375" s="7" t="s">
        <v>1349</v>
      </c>
      <c r="H375" s="30" t="str">
        <f t="shared" si="28"/>
        <v>S</v>
      </c>
      <c r="I375" s="8">
        <f t="shared" si="29"/>
        <v>40</v>
      </c>
      <c r="J375" s="9" t="s">
        <v>98</v>
      </c>
      <c r="K375" s="10">
        <v>0</v>
      </c>
      <c r="L375" s="11">
        <v>0</v>
      </c>
      <c r="M375" s="12">
        <f t="shared" si="25"/>
        <v>0</v>
      </c>
      <c r="N375" s="10">
        <v>0</v>
      </c>
      <c r="O375" s="11">
        <v>0</v>
      </c>
      <c r="P375" s="12">
        <f t="shared" si="26"/>
        <v>0</v>
      </c>
      <c r="Q375" s="10">
        <v>0</v>
      </c>
      <c r="R375" s="11">
        <v>0</v>
      </c>
      <c r="S375" s="12">
        <f t="shared" si="27"/>
        <v>0</v>
      </c>
    </row>
    <row r="376" spans="1:19" ht="9">
      <c r="A376" s="1">
        <v>10</v>
      </c>
      <c r="B376" s="2" t="s">
        <v>1</v>
      </c>
      <c r="C376" s="1">
        <v>48</v>
      </c>
      <c r="D376" s="4" t="s">
        <v>23</v>
      </c>
      <c r="E376" s="5" t="s">
        <v>683</v>
      </c>
      <c r="F376" s="6" t="s">
        <v>3</v>
      </c>
      <c r="G376" s="7" t="s">
        <v>684</v>
      </c>
      <c r="H376" s="30">
        <f t="shared" si="28"/>
        <v>160</v>
      </c>
      <c r="I376" s="8">
        <f t="shared" si="29"/>
        <v>44</v>
      </c>
      <c r="J376" s="9" t="s">
        <v>12</v>
      </c>
      <c r="K376" s="10">
        <v>7371</v>
      </c>
      <c r="L376" s="11">
        <v>46</v>
      </c>
      <c r="M376" s="12">
        <f t="shared" si="25"/>
        <v>160.2391304347826</v>
      </c>
      <c r="N376" s="6">
        <v>13817</v>
      </c>
      <c r="O376" s="13">
        <v>87</v>
      </c>
      <c r="P376" s="12">
        <f t="shared" si="26"/>
        <v>158.816091954023</v>
      </c>
      <c r="Q376" s="10">
        <v>21188</v>
      </c>
      <c r="R376" s="11">
        <v>133</v>
      </c>
      <c r="S376" s="12">
        <f t="shared" si="27"/>
        <v>159.30827067669173</v>
      </c>
    </row>
    <row r="377" spans="1:19" ht="9">
      <c r="A377" s="1">
        <v>10</v>
      </c>
      <c r="B377" s="2" t="s">
        <v>1</v>
      </c>
      <c r="C377" s="1">
        <v>2</v>
      </c>
      <c r="D377" s="4" t="s">
        <v>685</v>
      </c>
      <c r="E377" s="5" t="s">
        <v>686</v>
      </c>
      <c r="F377" s="6" t="s">
        <v>3</v>
      </c>
      <c r="G377" s="7" t="s">
        <v>1408</v>
      </c>
      <c r="H377" s="30">
        <f t="shared" si="28"/>
        <v>161</v>
      </c>
      <c r="I377" s="8">
        <f t="shared" si="29"/>
        <v>43</v>
      </c>
      <c r="J377" s="9" t="s">
        <v>4</v>
      </c>
      <c r="K377" s="10">
        <v>0</v>
      </c>
      <c r="L377" s="11">
        <v>0</v>
      </c>
      <c r="M377" s="12">
        <f t="shared" si="25"/>
        <v>0</v>
      </c>
      <c r="N377" s="6">
        <v>14009</v>
      </c>
      <c r="O377" s="13">
        <v>87</v>
      </c>
      <c r="P377" s="12">
        <f t="shared" si="26"/>
        <v>161.02298850574712</v>
      </c>
      <c r="Q377" s="10">
        <v>14009</v>
      </c>
      <c r="R377" s="11">
        <v>87</v>
      </c>
      <c r="S377" s="12">
        <f t="shared" si="27"/>
        <v>161.02298850574712</v>
      </c>
    </row>
    <row r="378" spans="1:19" ht="9">
      <c r="A378" s="1">
        <v>10</v>
      </c>
      <c r="B378" s="2" t="s">
        <v>1</v>
      </c>
      <c r="C378" s="1">
        <v>48</v>
      </c>
      <c r="D378" s="4" t="s">
        <v>23</v>
      </c>
      <c r="E378" s="5" t="s">
        <v>687</v>
      </c>
      <c r="F378" s="6" t="s">
        <v>3</v>
      </c>
      <c r="G378" s="7" t="s">
        <v>1409</v>
      </c>
      <c r="H378" s="30">
        <f t="shared" si="28"/>
        <v>151</v>
      </c>
      <c r="I378" s="8">
        <f t="shared" si="29"/>
        <v>51</v>
      </c>
      <c r="J378" s="9" t="s">
        <v>12</v>
      </c>
      <c r="K378" s="10">
        <v>843</v>
      </c>
      <c r="L378" s="11">
        <v>6</v>
      </c>
      <c r="M378" s="12">
        <f t="shared" si="25"/>
        <v>140.5</v>
      </c>
      <c r="N378" s="6">
        <v>15542</v>
      </c>
      <c r="O378" s="13">
        <v>102</v>
      </c>
      <c r="P378" s="12">
        <f t="shared" si="26"/>
        <v>152.37254901960785</v>
      </c>
      <c r="Q378" s="10">
        <v>16385</v>
      </c>
      <c r="R378" s="11">
        <v>108</v>
      </c>
      <c r="S378" s="12">
        <f t="shared" si="27"/>
        <v>151.71296296296296</v>
      </c>
    </row>
    <row r="379" spans="1:19" ht="9">
      <c r="A379" s="1">
        <v>10</v>
      </c>
      <c r="B379" s="2" t="s">
        <v>1</v>
      </c>
      <c r="C379" s="1">
        <v>2</v>
      </c>
      <c r="D379" s="4" t="s">
        <v>13</v>
      </c>
      <c r="E379" s="5" t="s">
        <v>688</v>
      </c>
      <c r="F379" s="6" t="s">
        <v>3</v>
      </c>
      <c r="G379" s="7" t="s">
        <v>689</v>
      </c>
      <c r="H379" s="30">
        <f t="shared" si="28"/>
        <v>151</v>
      </c>
      <c r="I379" s="8">
        <f t="shared" si="29"/>
        <v>51</v>
      </c>
      <c r="J379" s="9" t="s">
        <v>4</v>
      </c>
      <c r="K379" s="10">
        <v>0</v>
      </c>
      <c r="L379" s="11">
        <v>0</v>
      </c>
      <c r="M379" s="12">
        <f t="shared" si="25"/>
        <v>0</v>
      </c>
      <c r="N379" s="10">
        <v>6831</v>
      </c>
      <c r="O379" s="11">
        <v>45</v>
      </c>
      <c r="P379" s="12">
        <f t="shared" si="26"/>
        <v>151.8</v>
      </c>
      <c r="Q379" s="10">
        <v>6831</v>
      </c>
      <c r="R379" s="11">
        <v>45</v>
      </c>
      <c r="S379" s="12">
        <f t="shared" si="27"/>
        <v>151.8</v>
      </c>
    </row>
    <row r="380" spans="1:19" ht="9">
      <c r="A380" s="1">
        <v>10</v>
      </c>
      <c r="B380" s="2" t="s">
        <v>1</v>
      </c>
      <c r="C380" s="1">
        <v>592</v>
      </c>
      <c r="D380" s="4" t="s">
        <v>240</v>
      </c>
      <c r="E380" s="5" t="s">
        <v>690</v>
      </c>
      <c r="F380" s="6" t="s">
        <v>3</v>
      </c>
      <c r="G380" s="7" t="s">
        <v>691</v>
      </c>
      <c r="H380" s="30">
        <f t="shared" si="28"/>
        <v>173</v>
      </c>
      <c r="I380" s="8">
        <f t="shared" si="29"/>
        <v>33</v>
      </c>
      <c r="J380" s="9" t="s">
        <v>114</v>
      </c>
      <c r="K380" s="10">
        <v>7824</v>
      </c>
      <c r="L380" s="11">
        <v>45</v>
      </c>
      <c r="M380" s="12">
        <f t="shared" si="25"/>
        <v>173.86666666666667</v>
      </c>
      <c r="N380" s="10">
        <v>27959</v>
      </c>
      <c r="O380" s="11">
        <v>171</v>
      </c>
      <c r="P380" s="12">
        <f t="shared" si="26"/>
        <v>163.50292397660817</v>
      </c>
      <c r="Q380" s="10">
        <v>35783</v>
      </c>
      <c r="R380" s="11">
        <v>216</v>
      </c>
      <c r="S380" s="12">
        <f t="shared" si="27"/>
        <v>165.66203703703704</v>
      </c>
    </row>
    <row r="381" spans="1:19" ht="9">
      <c r="A381" s="1">
        <v>10</v>
      </c>
      <c r="B381" s="2" t="s">
        <v>1</v>
      </c>
      <c r="C381" s="1">
        <v>48</v>
      </c>
      <c r="D381" s="4" t="s">
        <v>32</v>
      </c>
      <c r="E381" s="5" t="s">
        <v>692</v>
      </c>
      <c r="F381" s="6" t="s">
        <v>3</v>
      </c>
      <c r="G381" s="7" t="s">
        <v>693</v>
      </c>
      <c r="H381" s="30">
        <f t="shared" si="28"/>
        <v>144</v>
      </c>
      <c r="I381" s="8">
        <f t="shared" si="29"/>
        <v>56</v>
      </c>
      <c r="J381" s="9" t="s">
        <v>12</v>
      </c>
      <c r="K381" s="10">
        <v>5654</v>
      </c>
      <c r="L381" s="11">
        <v>39</v>
      </c>
      <c r="M381" s="12">
        <f t="shared" si="25"/>
        <v>144.97435897435898</v>
      </c>
      <c r="N381" s="10">
        <v>6669</v>
      </c>
      <c r="O381" s="11">
        <v>48</v>
      </c>
      <c r="P381" s="12">
        <f t="shared" si="26"/>
        <v>138.9375</v>
      </c>
      <c r="Q381" s="10">
        <v>12323</v>
      </c>
      <c r="R381" s="11">
        <v>87</v>
      </c>
      <c r="S381" s="12">
        <f t="shared" si="27"/>
        <v>141.64367816091954</v>
      </c>
    </row>
    <row r="382" spans="1:19" ht="9">
      <c r="A382" s="1">
        <v>10</v>
      </c>
      <c r="B382" s="2" t="s">
        <v>56</v>
      </c>
      <c r="C382" s="1">
        <v>59</v>
      </c>
      <c r="D382" s="4" t="s">
        <v>5</v>
      </c>
      <c r="E382" s="5" t="s">
        <v>694</v>
      </c>
      <c r="F382" s="6" t="s">
        <v>3</v>
      </c>
      <c r="G382" s="7" t="s">
        <v>695</v>
      </c>
      <c r="H382" s="30">
        <f t="shared" si="28"/>
        <v>161</v>
      </c>
      <c r="I382" s="8">
        <f t="shared" si="29"/>
        <v>43</v>
      </c>
      <c r="J382" s="9" t="s">
        <v>83</v>
      </c>
      <c r="K382" s="10">
        <v>318</v>
      </c>
      <c r="L382" s="11">
        <v>2</v>
      </c>
      <c r="M382" s="12">
        <f t="shared" si="25"/>
        <v>159</v>
      </c>
      <c r="N382" s="10">
        <v>15491</v>
      </c>
      <c r="O382" s="11">
        <v>96</v>
      </c>
      <c r="P382" s="12">
        <f t="shared" si="26"/>
        <v>161.36458333333334</v>
      </c>
      <c r="Q382" s="10">
        <v>15809</v>
      </c>
      <c r="R382" s="11">
        <v>98</v>
      </c>
      <c r="S382" s="12">
        <f t="shared" si="27"/>
        <v>161.31632653061226</v>
      </c>
    </row>
    <row r="383" spans="1:19" ht="9">
      <c r="A383" s="1">
        <v>10</v>
      </c>
      <c r="B383" s="2" t="s">
        <v>1</v>
      </c>
      <c r="C383" s="1">
        <v>205</v>
      </c>
      <c r="D383" s="4" t="s">
        <v>19</v>
      </c>
      <c r="E383" s="5" t="s">
        <v>696</v>
      </c>
      <c r="F383" s="6" t="s">
        <v>3</v>
      </c>
      <c r="G383" s="7" t="s">
        <v>697</v>
      </c>
      <c r="H383" s="30">
        <f t="shared" si="28"/>
        <v>159</v>
      </c>
      <c r="I383" s="8">
        <f t="shared" si="29"/>
        <v>44</v>
      </c>
      <c r="J383" s="9" t="s">
        <v>205</v>
      </c>
      <c r="K383" s="10">
        <v>2709</v>
      </c>
      <c r="L383" s="11">
        <v>16</v>
      </c>
      <c r="M383" s="12">
        <f t="shared" si="25"/>
        <v>169.3125</v>
      </c>
      <c r="N383" s="10">
        <v>3048</v>
      </c>
      <c r="O383" s="11">
        <v>20</v>
      </c>
      <c r="P383" s="12">
        <f t="shared" si="26"/>
        <v>152.4</v>
      </c>
      <c r="Q383" s="10">
        <v>5757</v>
      </c>
      <c r="R383" s="11">
        <v>36</v>
      </c>
      <c r="S383" s="12">
        <f t="shared" si="27"/>
        <v>159.91666666666666</v>
      </c>
    </row>
    <row r="384" spans="1:19" ht="9">
      <c r="A384" s="1">
        <v>10</v>
      </c>
      <c r="B384" s="2" t="s">
        <v>56</v>
      </c>
      <c r="C384" s="1">
        <v>59</v>
      </c>
      <c r="D384" s="4" t="s">
        <v>79</v>
      </c>
      <c r="E384" s="5" t="s">
        <v>698</v>
      </c>
      <c r="F384" s="6" t="s">
        <v>3</v>
      </c>
      <c r="G384" s="7" t="s">
        <v>699</v>
      </c>
      <c r="H384" s="30">
        <f t="shared" si="28"/>
        <v>166</v>
      </c>
      <c r="I384" s="8">
        <f t="shared" si="29"/>
        <v>39</v>
      </c>
      <c r="J384" s="9" t="s">
        <v>83</v>
      </c>
      <c r="K384" s="10">
        <v>5329</v>
      </c>
      <c r="L384" s="11">
        <v>32</v>
      </c>
      <c r="M384" s="12">
        <f t="shared" si="25"/>
        <v>166.53125</v>
      </c>
      <c r="N384" s="10">
        <v>0</v>
      </c>
      <c r="O384" s="11">
        <v>0</v>
      </c>
      <c r="P384" s="12">
        <f t="shared" si="26"/>
        <v>0</v>
      </c>
      <c r="Q384" s="10">
        <v>5329</v>
      </c>
      <c r="R384" s="11">
        <v>32</v>
      </c>
      <c r="S384" s="12">
        <f t="shared" si="27"/>
        <v>166.53125</v>
      </c>
    </row>
    <row r="385" spans="1:19" ht="9">
      <c r="A385" s="1">
        <v>10</v>
      </c>
      <c r="B385" s="2" t="s">
        <v>1</v>
      </c>
      <c r="C385" s="1">
        <v>206</v>
      </c>
      <c r="D385" s="4" t="s">
        <v>23</v>
      </c>
      <c r="E385" s="5" t="s">
        <v>700</v>
      </c>
      <c r="F385" s="6" t="s">
        <v>3</v>
      </c>
      <c r="G385" s="7" t="s">
        <v>1410</v>
      </c>
      <c r="H385" s="30">
        <f t="shared" si="28"/>
        <v>163</v>
      </c>
      <c r="I385" s="8">
        <f t="shared" si="29"/>
        <v>41</v>
      </c>
      <c r="J385" s="9" t="s">
        <v>26</v>
      </c>
      <c r="K385" s="10">
        <v>1416</v>
      </c>
      <c r="L385" s="11">
        <v>8</v>
      </c>
      <c r="M385" s="12">
        <f t="shared" si="25"/>
        <v>177</v>
      </c>
      <c r="N385" s="6">
        <v>12122</v>
      </c>
      <c r="O385" s="13">
        <v>75</v>
      </c>
      <c r="P385" s="12">
        <f t="shared" si="26"/>
        <v>161.62666666666667</v>
      </c>
      <c r="Q385" s="10">
        <v>13538</v>
      </c>
      <c r="R385" s="11">
        <v>83</v>
      </c>
      <c r="S385" s="12">
        <f t="shared" si="27"/>
        <v>163.10843373493975</v>
      </c>
    </row>
    <row r="386" spans="1:19" ht="9">
      <c r="A386" s="1">
        <v>10</v>
      </c>
      <c r="B386" s="2" t="s">
        <v>1</v>
      </c>
      <c r="C386" s="1">
        <v>206</v>
      </c>
      <c r="D386" s="4" t="s">
        <v>32</v>
      </c>
      <c r="E386" s="5" t="s">
        <v>701</v>
      </c>
      <c r="F386" s="6" t="s">
        <v>3</v>
      </c>
      <c r="G386" s="7" t="s">
        <v>702</v>
      </c>
      <c r="H386" s="30">
        <f t="shared" si="28"/>
        <v>149</v>
      </c>
      <c r="I386" s="8">
        <f t="shared" si="29"/>
        <v>52</v>
      </c>
      <c r="J386" s="9" t="s">
        <v>26</v>
      </c>
      <c r="K386" s="10">
        <v>0</v>
      </c>
      <c r="L386" s="11">
        <v>0</v>
      </c>
      <c r="M386" s="12">
        <f t="shared" si="25"/>
        <v>0</v>
      </c>
      <c r="N386" s="6">
        <v>12585</v>
      </c>
      <c r="O386" s="13">
        <v>84</v>
      </c>
      <c r="P386" s="12">
        <f t="shared" si="26"/>
        <v>149.82142857142858</v>
      </c>
      <c r="Q386" s="10">
        <v>12585</v>
      </c>
      <c r="R386" s="11">
        <v>84</v>
      </c>
      <c r="S386" s="12">
        <f t="shared" si="27"/>
        <v>149.82142857142858</v>
      </c>
    </row>
    <row r="387" spans="1:19" ht="9">
      <c r="A387" s="1">
        <v>10</v>
      </c>
      <c r="B387" s="2" t="s">
        <v>1</v>
      </c>
      <c r="C387" s="1">
        <v>596</v>
      </c>
      <c r="D387" s="4" t="s">
        <v>5</v>
      </c>
      <c r="E387" s="5" t="s">
        <v>703</v>
      </c>
      <c r="F387" s="6" t="s">
        <v>6</v>
      </c>
      <c r="G387" s="7" t="s">
        <v>704</v>
      </c>
      <c r="H387" s="30">
        <f t="shared" si="28"/>
        <v>159</v>
      </c>
      <c r="I387" s="8">
        <f t="shared" si="29"/>
        <v>44</v>
      </c>
      <c r="J387" s="9" t="s">
        <v>31</v>
      </c>
      <c r="K387" s="10">
        <v>2494</v>
      </c>
      <c r="L387" s="11">
        <v>16</v>
      </c>
      <c r="M387" s="12">
        <f t="shared" si="25"/>
        <v>155.875</v>
      </c>
      <c r="N387" s="6">
        <v>28820</v>
      </c>
      <c r="O387" s="13">
        <v>180</v>
      </c>
      <c r="P387" s="12">
        <f t="shared" si="26"/>
        <v>160.11111111111111</v>
      </c>
      <c r="Q387" s="10">
        <v>31314</v>
      </c>
      <c r="R387" s="11">
        <v>196</v>
      </c>
      <c r="S387" s="12">
        <f t="shared" si="27"/>
        <v>159.76530612244898</v>
      </c>
    </row>
    <row r="388" spans="1:19" ht="9">
      <c r="A388" s="1">
        <v>10</v>
      </c>
      <c r="B388" s="2" t="s">
        <v>1</v>
      </c>
      <c r="C388" s="1">
        <v>306</v>
      </c>
      <c r="D388" s="4" t="s">
        <v>211</v>
      </c>
      <c r="E388" s="5" t="s">
        <v>705</v>
      </c>
      <c r="F388" s="6" t="s">
        <v>48</v>
      </c>
      <c r="G388" s="13" t="s">
        <v>706</v>
      </c>
      <c r="H388" s="30">
        <f t="shared" si="28"/>
        <v>142</v>
      </c>
      <c r="I388" s="8">
        <f t="shared" si="29"/>
        <v>58</v>
      </c>
      <c r="J388" s="9" t="s">
        <v>8</v>
      </c>
      <c r="K388" s="10">
        <v>0</v>
      </c>
      <c r="L388" s="11">
        <v>0</v>
      </c>
      <c r="M388" s="12">
        <f t="shared" si="25"/>
        <v>0</v>
      </c>
      <c r="N388" s="10">
        <v>11276</v>
      </c>
      <c r="O388" s="11">
        <v>79</v>
      </c>
      <c r="P388" s="12">
        <f t="shared" si="26"/>
        <v>142.73417721518987</v>
      </c>
      <c r="Q388" s="10">
        <v>11276</v>
      </c>
      <c r="R388" s="11">
        <v>79</v>
      </c>
      <c r="S388" s="12">
        <f t="shared" si="27"/>
        <v>142.73417721518987</v>
      </c>
    </row>
    <row r="389" spans="1:19" ht="9">
      <c r="A389" s="1">
        <v>10</v>
      </c>
      <c r="B389" s="2" t="s">
        <v>1</v>
      </c>
      <c r="C389" s="1">
        <v>48</v>
      </c>
      <c r="D389" s="4" t="s">
        <v>13</v>
      </c>
      <c r="E389" s="5" t="s">
        <v>707</v>
      </c>
      <c r="F389" s="6" t="s">
        <v>3</v>
      </c>
      <c r="G389" s="13" t="s">
        <v>708</v>
      </c>
      <c r="H389" s="30">
        <f t="shared" si="28"/>
        <v>148</v>
      </c>
      <c r="I389" s="8">
        <f t="shared" si="29"/>
        <v>53</v>
      </c>
      <c r="J389" s="9" t="s">
        <v>12</v>
      </c>
      <c r="K389" s="10">
        <v>0</v>
      </c>
      <c r="L389" s="11">
        <v>0</v>
      </c>
      <c r="M389" s="12">
        <f aca="true" t="shared" si="30" ref="M389:M452">IF(L389=0,0,K389/L389)</f>
        <v>0</v>
      </c>
      <c r="N389" s="6">
        <v>8466</v>
      </c>
      <c r="O389" s="13">
        <v>57</v>
      </c>
      <c r="P389" s="12">
        <f aca="true" t="shared" si="31" ref="P389:P452">IF(O389=0,0,N389/O389)</f>
        <v>148.52631578947367</v>
      </c>
      <c r="Q389" s="10">
        <v>8466</v>
      </c>
      <c r="R389" s="11">
        <v>57</v>
      </c>
      <c r="S389" s="12">
        <f aca="true" t="shared" si="32" ref="S389:S452">IF(R389=0,0,Q389/R389)</f>
        <v>148.52631578947367</v>
      </c>
    </row>
    <row r="390" spans="1:19" ht="9">
      <c r="A390" s="1">
        <v>10</v>
      </c>
      <c r="B390" s="2" t="s">
        <v>1</v>
      </c>
      <c r="C390" s="1">
        <v>595</v>
      </c>
      <c r="D390" s="4" t="s">
        <v>19</v>
      </c>
      <c r="E390" s="5" t="s">
        <v>709</v>
      </c>
      <c r="F390" s="6" t="s">
        <v>3</v>
      </c>
      <c r="G390" s="13" t="s">
        <v>710</v>
      </c>
      <c r="H390" s="30" t="str">
        <f aca="true" t="shared" si="33" ref="H390:H453">IF(L390&lt;18,IF(R390&lt;18,"S",INT(S390)),INT(M390))</f>
        <v>S</v>
      </c>
      <c r="I390" s="8">
        <f aca="true" t="shared" si="34" ref="I390:I453">IF(ISNUMBER(H390),MIN(INT((215-H390)*0.8),60),IF(D390="04",IF(F390="M.",40,56),IF(F390="M.",16,32)))</f>
        <v>40</v>
      </c>
      <c r="J390" s="9" t="s">
        <v>89</v>
      </c>
      <c r="K390" s="10">
        <v>0</v>
      </c>
      <c r="L390" s="11">
        <v>0</v>
      </c>
      <c r="M390" s="12">
        <f t="shared" si="30"/>
        <v>0</v>
      </c>
      <c r="N390" s="10">
        <v>512</v>
      </c>
      <c r="O390" s="11">
        <v>4</v>
      </c>
      <c r="P390" s="12">
        <f t="shared" si="31"/>
        <v>128</v>
      </c>
      <c r="Q390" s="10">
        <v>512</v>
      </c>
      <c r="R390" s="11">
        <v>4</v>
      </c>
      <c r="S390" s="12">
        <f t="shared" si="32"/>
        <v>128</v>
      </c>
    </row>
    <row r="391" spans="1:19" ht="9">
      <c r="A391" s="1">
        <v>10</v>
      </c>
      <c r="B391" s="2" t="s">
        <v>56</v>
      </c>
      <c r="C391" s="1">
        <v>58</v>
      </c>
      <c r="D391" s="4" t="s">
        <v>32</v>
      </c>
      <c r="E391" s="5" t="s">
        <v>711</v>
      </c>
      <c r="F391" s="6" t="s">
        <v>3</v>
      </c>
      <c r="G391" s="13" t="s">
        <v>712</v>
      </c>
      <c r="H391" s="30" t="str">
        <f t="shared" si="33"/>
        <v>S</v>
      </c>
      <c r="I391" s="8">
        <f t="shared" si="34"/>
        <v>16</v>
      </c>
      <c r="J391" s="9" t="s">
        <v>59</v>
      </c>
      <c r="K391" s="10">
        <v>0</v>
      </c>
      <c r="L391" s="11">
        <v>0</v>
      </c>
      <c r="M391" s="12">
        <f t="shared" si="30"/>
        <v>0</v>
      </c>
      <c r="N391" s="10">
        <v>0</v>
      </c>
      <c r="O391" s="11">
        <v>0</v>
      </c>
      <c r="P391" s="12">
        <f t="shared" si="31"/>
        <v>0</v>
      </c>
      <c r="Q391" s="10">
        <v>0</v>
      </c>
      <c r="R391" s="11">
        <v>0</v>
      </c>
      <c r="S391" s="12">
        <f t="shared" si="32"/>
        <v>0</v>
      </c>
    </row>
    <row r="392" spans="1:19" ht="9">
      <c r="A392" s="1">
        <v>10</v>
      </c>
      <c r="B392" s="2" t="s">
        <v>1</v>
      </c>
      <c r="C392" s="1">
        <v>5</v>
      </c>
      <c r="D392" s="4" t="s">
        <v>19</v>
      </c>
      <c r="E392" s="5" t="s">
        <v>713</v>
      </c>
      <c r="F392" s="6" t="s">
        <v>3</v>
      </c>
      <c r="G392" s="13" t="s">
        <v>714</v>
      </c>
      <c r="H392" s="30" t="str">
        <f t="shared" si="33"/>
        <v>S</v>
      </c>
      <c r="I392" s="8">
        <f t="shared" si="34"/>
        <v>40</v>
      </c>
      <c r="J392" s="9" t="s">
        <v>91</v>
      </c>
      <c r="K392" s="10">
        <v>0</v>
      </c>
      <c r="L392" s="11">
        <v>0</v>
      </c>
      <c r="M392" s="12">
        <f t="shared" si="30"/>
        <v>0</v>
      </c>
      <c r="N392" s="10">
        <v>0</v>
      </c>
      <c r="O392" s="11">
        <v>0</v>
      </c>
      <c r="P392" s="12">
        <f t="shared" si="31"/>
        <v>0</v>
      </c>
      <c r="Q392" s="10">
        <v>0</v>
      </c>
      <c r="R392" s="11">
        <v>0</v>
      </c>
      <c r="S392" s="12">
        <f t="shared" si="32"/>
        <v>0</v>
      </c>
    </row>
    <row r="393" spans="1:19" ht="9">
      <c r="A393" s="1">
        <v>10</v>
      </c>
      <c r="B393" s="2" t="s">
        <v>18</v>
      </c>
      <c r="C393" s="1">
        <v>1</v>
      </c>
      <c r="D393" s="4" t="s">
        <v>19</v>
      </c>
      <c r="E393" s="5" t="s">
        <v>715</v>
      </c>
      <c r="F393" s="6" t="s">
        <v>3</v>
      </c>
      <c r="G393" s="13" t="s">
        <v>1411</v>
      </c>
      <c r="H393" s="30" t="str">
        <f t="shared" si="33"/>
        <v>S</v>
      </c>
      <c r="I393" s="8">
        <f t="shared" si="34"/>
        <v>40</v>
      </c>
      <c r="J393" s="9" t="s">
        <v>22</v>
      </c>
      <c r="K393" s="10">
        <v>1870</v>
      </c>
      <c r="L393" s="11">
        <v>12</v>
      </c>
      <c r="M393" s="12">
        <f t="shared" si="30"/>
        <v>155.83333333333334</v>
      </c>
      <c r="N393" s="10">
        <v>0</v>
      </c>
      <c r="O393" s="11">
        <v>0</v>
      </c>
      <c r="P393" s="12">
        <f t="shared" si="31"/>
        <v>0</v>
      </c>
      <c r="Q393" s="10">
        <v>1870</v>
      </c>
      <c r="R393" s="11">
        <v>12</v>
      </c>
      <c r="S393" s="12">
        <f t="shared" si="32"/>
        <v>155.83333333333334</v>
      </c>
    </row>
    <row r="394" spans="1:19" ht="9">
      <c r="A394" s="1">
        <v>10</v>
      </c>
      <c r="B394" s="2" t="s">
        <v>1</v>
      </c>
      <c r="C394" s="1">
        <v>2</v>
      </c>
      <c r="D394" s="4" t="s">
        <v>79</v>
      </c>
      <c r="E394" s="5" t="s">
        <v>716</v>
      </c>
      <c r="F394" s="6" t="s">
        <v>48</v>
      </c>
      <c r="G394" s="13" t="s">
        <v>717</v>
      </c>
      <c r="H394" s="30">
        <f t="shared" si="33"/>
        <v>137</v>
      </c>
      <c r="I394" s="8">
        <f t="shared" si="34"/>
        <v>60</v>
      </c>
      <c r="J394" s="9" t="s">
        <v>4</v>
      </c>
      <c r="K394" s="10">
        <v>859</v>
      </c>
      <c r="L394" s="11">
        <v>6</v>
      </c>
      <c r="M394" s="12">
        <f t="shared" si="30"/>
        <v>143.16666666666666</v>
      </c>
      <c r="N394" s="6">
        <v>2566</v>
      </c>
      <c r="O394" s="13">
        <v>19</v>
      </c>
      <c r="P394" s="12">
        <f t="shared" si="31"/>
        <v>135.05263157894737</v>
      </c>
      <c r="Q394" s="10">
        <v>3425</v>
      </c>
      <c r="R394" s="11">
        <v>25</v>
      </c>
      <c r="S394" s="12">
        <f t="shared" si="32"/>
        <v>137</v>
      </c>
    </row>
    <row r="395" spans="1:19" ht="9">
      <c r="A395" s="1">
        <v>10</v>
      </c>
      <c r="B395" s="2" t="s">
        <v>56</v>
      </c>
      <c r="C395" s="1">
        <v>59</v>
      </c>
      <c r="D395" s="4" t="s">
        <v>63</v>
      </c>
      <c r="E395" s="5" t="s">
        <v>718</v>
      </c>
      <c r="F395" s="6" t="s">
        <v>3</v>
      </c>
      <c r="G395" s="13" t="s">
        <v>719</v>
      </c>
      <c r="H395" s="30">
        <f t="shared" si="33"/>
        <v>175</v>
      </c>
      <c r="I395" s="8">
        <f t="shared" si="34"/>
        <v>32</v>
      </c>
      <c r="J395" s="9" t="s">
        <v>83</v>
      </c>
      <c r="K395" s="10">
        <v>11416</v>
      </c>
      <c r="L395" s="11">
        <v>65</v>
      </c>
      <c r="M395" s="12">
        <f t="shared" si="30"/>
        <v>175.63076923076923</v>
      </c>
      <c r="N395" s="10">
        <v>17652</v>
      </c>
      <c r="O395" s="11">
        <v>100</v>
      </c>
      <c r="P395" s="12">
        <f t="shared" si="31"/>
        <v>176.52</v>
      </c>
      <c r="Q395" s="10">
        <v>29068</v>
      </c>
      <c r="R395" s="11">
        <v>165</v>
      </c>
      <c r="S395" s="12">
        <f t="shared" si="32"/>
        <v>176.16969696969696</v>
      </c>
    </row>
    <row r="396" spans="1:19" ht="9">
      <c r="A396" s="1">
        <v>10</v>
      </c>
      <c r="B396" s="2" t="s">
        <v>1</v>
      </c>
      <c r="C396" s="1">
        <v>48</v>
      </c>
      <c r="D396" s="4" t="s">
        <v>32</v>
      </c>
      <c r="E396" s="5" t="s">
        <v>720</v>
      </c>
      <c r="F396" s="6" t="s">
        <v>3</v>
      </c>
      <c r="G396" s="13" t="s">
        <v>721</v>
      </c>
      <c r="H396" s="30">
        <f t="shared" si="33"/>
        <v>162</v>
      </c>
      <c r="I396" s="8">
        <f t="shared" si="34"/>
        <v>42</v>
      </c>
      <c r="J396" s="9" t="s">
        <v>12</v>
      </c>
      <c r="K396" s="10">
        <v>455</v>
      </c>
      <c r="L396" s="11">
        <v>3</v>
      </c>
      <c r="M396" s="12">
        <f t="shared" si="30"/>
        <v>151.66666666666666</v>
      </c>
      <c r="N396" s="6">
        <v>14140</v>
      </c>
      <c r="O396" s="13">
        <v>87</v>
      </c>
      <c r="P396" s="12">
        <f t="shared" si="31"/>
        <v>162.5287356321839</v>
      </c>
      <c r="Q396" s="10">
        <v>14595</v>
      </c>
      <c r="R396" s="11">
        <v>90</v>
      </c>
      <c r="S396" s="12">
        <f t="shared" si="32"/>
        <v>162.16666666666666</v>
      </c>
    </row>
    <row r="397" spans="1:19" ht="9">
      <c r="A397" s="1">
        <v>10</v>
      </c>
      <c r="B397" s="2" t="s">
        <v>1</v>
      </c>
      <c r="C397" s="1">
        <v>48</v>
      </c>
      <c r="D397" s="4" t="s">
        <v>23</v>
      </c>
      <c r="E397" s="5" t="s">
        <v>722</v>
      </c>
      <c r="F397" s="6" t="s">
        <v>3</v>
      </c>
      <c r="G397" s="13" t="s">
        <v>1412</v>
      </c>
      <c r="H397" s="30">
        <f t="shared" si="33"/>
        <v>183</v>
      </c>
      <c r="I397" s="8">
        <f t="shared" si="34"/>
        <v>25</v>
      </c>
      <c r="J397" s="9" t="s">
        <v>12</v>
      </c>
      <c r="K397" s="10">
        <v>22591</v>
      </c>
      <c r="L397" s="11">
        <v>123</v>
      </c>
      <c r="M397" s="12">
        <f t="shared" si="30"/>
        <v>183.66666666666666</v>
      </c>
      <c r="N397" s="6">
        <v>18150</v>
      </c>
      <c r="O397" s="13">
        <v>102</v>
      </c>
      <c r="P397" s="12">
        <f t="shared" si="31"/>
        <v>177.94117647058823</v>
      </c>
      <c r="Q397" s="10">
        <v>40741</v>
      </c>
      <c r="R397" s="11">
        <v>225</v>
      </c>
      <c r="S397" s="12">
        <f t="shared" si="32"/>
        <v>181.07111111111112</v>
      </c>
    </row>
    <row r="398" spans="1:19" ht="9">
      <c r="A398" s="1">
        <v>10</v>
      </c>
      <c r="B398" s="2" t="s">
        <v>1</v>
      </c>
      <c r="C398" s="1">
        <v>200</v>
      </c>
      <c r="D398" s="4" t="s">
        <v>23</v>
      </c>
      <c r="E398" s="5" t="s">
        <v>723</v>
      </c>
      <c r="F398" s="6" t="s">
        <v>3</v>
      </c>
      <c r="G398" s="13" t="s">
        <v>1413</v>
      </c>
      <c r="H398" s="30">
        <f t="shared" si="33"/>
        <v>161</v>
      </c>
      <c r="I398" s="8">
        <f t="shared" si="34"/>
        <v>43</v>
      </c>
      <c r="J398" s="9" t="s">
        <v>143</v>
      </c>
      <c r="K398" s="10">
        <v>977</v>
      </c>
      <c r="L398" s="11">
        <v>6</v>
      </c>
      <c r="M398" s="12">
        <f t="shared" si="30"/>
        <v>162.83333333333334</v>
      </c>
      <c r="N398" s="10">
        <v>20337</v>
      </c>
      <c r="O398" s="11">
        <v>126</v>
      </c>
      <c r="P398" s="12">
        <f t="shared" si="31"/>
        <v>161.4047619047619</v>
      </c>
      <c r="Q398" s="10">
        <v>21314</v>
      </c>
      <c r="R398" s="11">
        <v>132</v>
      </c>
      <c r="S398" s="12">
        <f t="shared" si="32"/>
        <v>161.46969696969697</v>
      </c>
    </row>
    <row r="399" spans="1:19" ht="9">
      <c r="A399" s="1">
        <v>10</v>
      </c>
      <c r="B399" s="2" t="s">
        <v>1</v>
      </c>
      <c r="C399" s="1">
        <v>596</v>
      </c>
      <c r="D399" s="4" t="s">
        <v>13</v>
      </c>
      <c r="E399" s="5" t="s">
        <v>724</v>
      </c>
      <c r="F399" s="6" t="s">
        <v>3</v>
      </c>
      <c r="G399" s="13" t="s">
        <v>725</v>
      </c>
      <c r="H399" s="30">
        <f t="shared" si="33"/>
        <v>181</v>
      </c>
      <c r="I399" s="8">
        <f t="shared" si="34"/>
        <v>27</v>
      </c>
      <c r="J399" s="9" t="s">
        <v>31</v>
      </c>
      <c r="K399" s="10">
        <v>33059</v>
      </c>
      <c r="L399" s="11">
        <v>182</v>
      </c>
      <c r="M399" s="12">
        <f t="shared" si="30"/>
        <v>181.64285714285714</v>
      </c>
      <c r="N399" s="10">
        <v>11133</v>
      </c>
      <c r="O399" s="11">
        <v>72</v>
      </c>
      <c r="P399" s="12">
        <f t="shared" si="31"/>
        <v>154.625</v>
      </c>
      <c r="Q399" s="10">
        <v>44192</v>
      </c>
      <c r="R399" s="11">
        <v>254</v>
      </c>
      <c r="S399" s="12">
        <f t="shared" si="32"/>
        <v>173.98425196850394</v>
      </c>
    </row>
    <row r="400" spans="1:19" ht="9">
      <c r="A400" s="1">
        <v>10</v>
      </c>
      <c r="B400" s="2" t="s">
        <v>1</v>
      </c>
      <c r="C400" s="1">
        <v>48</v>
      </c>
      <c r="D400" s="4" t="s">
        <v>19</v>
      </c>
      <c r="E400" s="5" t="s">
        <v>1244</v>
      </c>
      <c r="F400" s="6" t="s">
        <v>3</v>
      </c>
      <c r="G400" s="13" t="s">
        <v>1245</v>
      </c>
      <c r="H400" s="30">
        <f t="shared" si="33"/>
        <v>153</v>
      </c>
      <c r="I400" s="8">
        <f t="shared" si="34"/>
        <v>49</v>
      </c>
      <c r="J400" s="9" t="s">
        <v>12</v>
      </c>
      <c r="K400" s="10">
        <v>0</v>
      </c>
      <c r="L400" s="11">
        <v>0</v>
      </c>
      <c r="M400" s="12">
        <f t="shared" si="30"/>
        <v>0</v>
      </c>
      <c r="N400" s="10">
        <v>7391</v>
      </c>
      <c r="O400" s="11">
        <v>48</v>
      </c>
      <c r="P400" s="12">
        <f t="shared" si="31"/>
        <v>153.97916666666666</v>
      </c>
      <c r="Q400" s="10">
        <v>7391</v>
      </c>
      <c r="R400" s="11">
        <v>48</v>
      </c>
      <c r="S400" s="12">
        <f t="shared" si="32"/>
        <v>153.97916666666666</v>
      </c>
    </row>
    <row r="401" spans="1:19" ht="9">
      <c r="A401" s="1">
        <v>10</v>
      </c>
      <c r="B401" s="2" t="s">
        <v>1</v>
      </c>
      <c r="C401" s="1">
        <v>2</v>
      </c>
      <c r="D401" s="4" t="s">
        <v>60</v>
      </c>
      <c r="E401" s="5" t="s">
        <v>726</v>
      </c>
      <c r="F401" s="6" t="s">
        <v>3</v>
      </c>
      <c r="G401" s="13" t="s">
        <v>727</v>
      </c>
      <c r="H401" s="30">
        <f t="shared" si="33"/>
        <v>140</v>
      </c>
      <c r="I401" s="8">
        <f t="shared" si="34"/>
        <v>60</v>
      </c>
      <c r="J401" s="9" t="s">
        <v>4</v>
      </c>
      <c r="K401" s="10">
        <v>0</v>
      </c>
      <c r="L401" s="11">
        <v>0</v>
      </c>
      <c r="M401" s="12">
        <f t="shared" si="30"/>
        <v>0</v>
      </c>
      <c r="N401" s="10">
        <v>11836</v>
      </c>
      <c r="O401" s="11">
        <v>84</v>
      </c>
      <c r="P401" s="12">
        <f t="shared" si="31"/>
        <v>140.9047619047619</v>
      </c>
      <c r="Q401" s="10">
        <v>11836</v>
      </c>
      <c r="R401" s="11">
        <v>84</v>
      </c>
      <c r="S401" s="12">
        <f t="shared" si="32"/>
        <v>140.9047619047619</v>
      </c>
    </row>
    <row r="402" spans="1:19" ht="9">
      <c r="A402" s="1">
        <v>10</v>
      </c>
      <c r="B402" s="2" t="s">
        <v>56</v>
      </c>
      <c r="C402" s="1">
        <v>59</v>
      </c>
      <c r="D402" s="4" t="s">
        <v>46</v>
      </c>
      <c r="E402" s="5" t="s">
        <v>728</v>
      </c>
      <c r="F402" s="6" t="s">
        <v>3</v>
      </c>
      <c r="G402" s="13" t="s">
        <v>729</v>
      </c>
      <c r="H402" s="30">
        <f t="shared" si="33"/>
        <v>164</v>
      </c>
      <c r="I402" s="8">
        <f t="shared" si="34"/>
        <v>40</v>
      </c>
      <c r="J402" s="9" t="s">
        <v>83</v>
      </c>
      <c r="K402" s="10">
        <v>0</v>
      </c>
      <c r="L402" s="11">
        <v>0</v>
      </c>
      <c r="M402" s="12">
        <f t="shared" si="30"/>
        <v>0</v>
      </c>
      <c r="N402" s="10">
        <v>14493</v>
      </c>
      <c r="O402" s="11">
        <v>88</v>
      </c>
      <c r="P402" s="12">
        <f t="shared" si="31"/>
        <v>164.6931818181818</v>
      </c>
      <c r="Q402" s="10">
        <v>14493</v>
      </c>
      <c r="R402" s="11">
        <v>88</v>
      </c>
      <c r="S402" s="12">
        <f t="shared" si="32"/>
        <v>164.6931818181818</v>
      </c>
    </row>
    <row r="403" spans="1:19" ht="9">
      <c r="A403" s="1">
        <v>10</v>
      </c>
      <c r="B403" s="2" t="s">
        <v>1</v>
      </c>
      <c r="C403" s="1">
        <v>589</v>
      </c>
      <c r="D403" s="4" t="s">
        <v>70</v>
      </c>
      <c r="E403" s="5" t="s">
        <v>730</v>
      </c>
      <c r="F403" s="6" t="s">
        <v>3</v>
      </c>
      <c r="G403" s="13" t="s">
        <v>731</v>
      </c>
      <c r="H403" s="30">
        <f t="shared" si="33"/>
        <v>166</v>
      </c>
      <c r="I403" s="8">
        <f t="shared" si="34"/>
        <v>39</v>
      </c>
      <c r="J403" s="9" t="s">
        <v>45</v>
      </c>
      <c r="K403" s="10">
        <v>0</v>
      </c>
      <c r="L403" s="11">
        <v>0</v>
      </c>
      <c r="M403" s="12">
        <f t="shared" si="30"/>
        <v>0</v>
      </c>
      <c r="N403" s="10">
        <v>13346</v>
      </c>
      <c r="O403" s="11">
        <v>80</v>
      </c>
      <c r="P403" s="12">
        <f t="shared" si="31"/>
        <v>166.825</v>
      </c>
      <c r="Q403" s="10">
        <v>13346</v>
      </c>
      <c r="R403" s="11">
        <v>80</v>
      </c>
      <c r="S403" s="12">
        <f t="shared" si="32"/>
        <v>166.825</v>
      </c>
    </row>
    <row r="404" spans="1:19" ht="9">
      <c r="A404" s="1">
        <v>10</v>
      </c>
      <c r="B404" s="2" t="s">
        <v>1</v>
      </c>
      <c r="C404" s="1">
        <v>596</v>
      </c>
      <c r="D404" s="4" t="s">
        <v>19</v>
      </c>
      <c r="E404" s="5" t="s">
        <v>732</v>
      </c>
      <c r="F404" s="6" t="s">
        <v>3</v>
      </c>
      <c r="G404" s="13" t="s">
        <v>733</v>
      </c>
      <c r="H404" s="30">
        <f t="shared" si="33"/>
        <v>154</v>
      </c>
      <c r="I404" s="8">
        <f t="shared" si="34"/>
        <v>48</v>
      </c>
      <c r="J404" s="9" t="s">
        <v>31</v>
      </c>
      <c r="K404" s="10">
        <v>7563</v>
      </c>
      <c r="L404" s="11">
        <v>49</v>
      </c>
      <c r="M404" s="12">
        <f t="shared" si="30"/>
        <v>154.3469387755102</v>
      </c>
      <c r="N404" s="10">
        <v>12643</v>
      </c>
      <c r="O404" s="11">
        <v>80</v>
      </c>
      <c r="P404" s="12">
        <f t="shared" si="31"/>
        <v>158.0375</v>
      </c>
      <c r="Q404" s="10">
        <v>20206</v>
      </c>
      <c r="R404" s="11">
        <v>129</v>
      </c>
      <c r="S404" s="12">
        <f t="shared" si="32"/>
        <v>156.63565891472868</v>
      </c>
    </row>
    <row r="405" spans="1:19" ht="9">
      <c r="A405" s="1">
        <v>10</v>
      </c>
      <c r="B405" s="2" t="s">
        <v>1</v>
      </c>
      <c r="C405" s="1">
        <v>207</v>
      </c>
      <c r="D405" s="4" t="s">
        <v>5</v>
      </c>
      <c r="E405" s="5" t="s">
        <v>734</v>
      </c>
      <c r="F405" s="6" t="s">
        <v>3</v>
      </c>
      <c r="G405" s="13" t="s">
        <v>735</v>
      </c>
      <c r="H405" s="30">
        <f t="shared" si="33"/>
        <v>150</v>
      </c>
      <c r="I405" s="8">
        <f t="shared" si="34"/>
        <v>52</v>
      </c>
      <c r="J405" s="9" t="s">
        <v>121</v>
      </c>
      <c r="K405" s="10">
        <v>0</v>
      </c>
      <c r="L405" s="11">
        <v>0</v>
      </c>
      <c r="M405" s="12">
        <f t="shared" si="30"/>
        <v>0</v>
      </c>
      <c r="N405" s="10">
        <v>4502</v>
      </c>
      <c r="O405" s="11">
        <v>30</v>
      </c>
      <c r="P405" s="12">
        <f t="shared" si="31"/>
        <v>150.06666666666666</v>
      </c>
      <c r="Q405" s="10">
        <v>4502</v>
      </c>
      <c r="R405" s="11">
        <v>30</v>
      </c>
      <c r="S405" s="12">
        <f t="shared" si="32"/>
        <v>150.06666666666666</v>
      </c>
    </row>
    <row r="406" spans="1:19" ht="9">
      <c r="A406" s="1">
        <v>10</v>
      </c>
      <c r="B406" s="2" t="s">
        <v>1</v>
      </c>
      <c r="C406" s="1">
        <v>2</v>
      </c>
      <c r="D406" s="4" t="s">
        <v>70</v>
      </c>
      <c r="E406" s="31" t="s">
        <v>736</v>
      </c>
      <c r="F406" s="13" t="s">
        <v>3</v>
      </c>
      <c r="G406" s="13" t="s">
        <v>737</v>
      </c>
      <c r="H406" s="30">
        <f t="shared" si="33"/>
        <v>183</v>
      </c>
      <c r="I406" s="8">
        <f t="shared" si="34"/>
        <v>25</v>
      </c>
      <c r="J406" s="7" t="s">
        <v>4</v>
      </c>
      <c r="K406" s="10">
        <v>10438</v>
      </c>
      <c r="L406" s="11">
        <v>57</v>
      </c>
      <c r="M406" s="12">
        <f t="shared" si="30"/>
        <v>183.12280701754386</v>
      </c>
      <c r="N406" s="10">
        <v>22438</v>
      </c>
      <c r="O406" s="11">
        <v>121</v>
      </c>
      <c r="P406" s="12">
        <f t="shared" si="31"/>
        <v>185.43801652892563</v>
      </c>
      <c r="Q406" s="10">
        <v>32876</v>
      </c>
      <c r="R406" s="11">
        <v>178</v>
      </c>
      <c r="S406" s="12">
        <f t="shared" si="32"/>
        <v>184.69662921348313</v>
      </c>
    </row>
    <row r="407" spans="1:19" ht="9">
      <c r="A407" s="1">
        <v>10</v>
      </c>
      <c r="B407" s="32" t="s">
        <v>1</v>
      </c>
      <c r="C407" s="1">
        <v>48</v>
      </c>
      <c r="D407" s="4" t="s">
        <v>211</v>
      </c>
      <c r="E407" s="31" t="s">
        <v>738</v>
      </c>
      <c r="F407" s="13" t="s">
        <v>3</v>
      </c>
      <c r="G407" s="13" t="s">
        <v>739</v>
      </c>
      <c r="H407" s="30">
        <f t="shared" si="33"/>
        <v>137</v>
      </c>
      <c r="I407" s="8">
        <f t="shared" si="34"/>
        <v>60</v>
      </c>
      <c r="J407" s="13" t="s">
        <v>12</v>
      </c>
      <c r="K407" s="10">
        <v>0</v>
      </c>
      <c r="L407" s="11">
        <v>0</v>
      </c>
      <c r="M407" s="12">
        <f t="shared" si="30"/>
        <v>0</v>
      </c>
      <c r="N407" s="6">
        <v>5756</v>
      </c>
      <c r="O407" s="13">
        <v>42</v>
      </c>
      <c r="P407" s="12">
        <f t="shared" si="31"/>
        <v>137.04761904761904</v>
      </c>
      <c r="Q407" s="10">
        <v>5756</v>
      </c>
      <c r="R407" s="11">
        <v>42</v>
      </c>
      <c r="S407" s="12">
        <f t="shared" si="32"/>
        <v>137.04761904761904</v>
      </c>
    </row>
    <row r="408" spans="1:19" ht="9">
      <c r="A408" s="1">
        <v>10</v>
      </c>
      <c r="B408" s="32" t="s">
        <v>1</v>
      </c>
      <c r="C408" s="1">
        <v>18</v>
      </c>
      <c r="D408" s="4" t="s">
        <v>2</v>
      </c>
      <c r="E408" s="31" t="s">
        <v>740</v>
      </c>
      <c r="F408" s="13" t="s">
        <v>3</v>
      </c>
      <c r="G408" s="13" t="s">
        <v>741</v>
      </c>
      <c r="H408" s="30">
        <f t="shared" si="33"/>
        <v>183</v>
      </c>
      <c r="I408" s="8">
        <f t="shared" si="34"/>
        <v>25</v>
      </c>
      <c r="J408" s="13" t="s">
        <v>86</v>
      </c>
      <c r="K408" s="10">
        <v>21494</v>
      </c>
      <c r="L408" s="11">
        <v>117</v>
      </c>
      <c r="M408" s="12">
        <f t="shared" si="30"/>
        <v>183.7094017094017</v>
      </c>
      <c r="N408" s="10">
        <v>21881</v>
      </c>
      <c r="O408" s="11">
        <v>128</v>
      </c>
      <c r="P408" s="12">
        <f t="shared" si="31"/>
        <v>170.9453125</v>
      </c>
      <c r="Q408" s="10">
        <v>43375</v>
      </c>
      <c r="R408" s="11">
        <v>245</v>
      </c>
      <c r="S408" s="12">
        <f t="shared" si="32"/>
        <v>177.0408163265306</v>
      </c>
    </row>
    <row r="409" spans="1:19" ht="9">
      <c r="A409" s="1">
        <v>10</v>
      </c>
      <c r="B409" s="32" t="s">
        <v>1</v>
      </c>
      <c r="C409" s="1">
        <v>48</v>
      </c>
      <c r="D409" s="4" t="s">
        <v>19</v>
      </c>
      <c r="E409" s="31" t="s">
        <v>1246</v>
      </c>
      <c r="F409" s="13" t="s">
        <v>48</v>
      </c>
      <c r="G409" s="13" t="s">
        <v>1247</v>
      </c>
      <c r="H409" s="30">
        <f t="shared" si="33"/>
        <v>86</v>
      </c>
      <c r="I409" s="8">
        <f t="shared" si="34"/>
        <v>60</v>
      </c>
      <c r="J409" s="13" t="s">
        <v>12</v>
      </c>
      <c r="K409" s="10">
        <v>0</v>
      </c>
      <c r="L409" s="11">
        <v>0</v>
      </c>
      <c r="M409" s="12">
        <f t="shared" si="30"/>
        <v>0</v>
      </c>
      <c r="N409" s="10">
        <v>3100</v>
      </c>
      <c r="O409" s="11">
        <v>36</v>
      </c>
      <c r="P409" s="12">
        <f t="shared" si="31"/>
        <v>86.11111111111111</v>
      </c>
      <c r="Q409" s="10">
        <v>3100</v>
      </c>
      <c r="R409" s="11">
        <v>36</v>
      </c>
      <c r="S409" s="12">
        <f t="shared" si="32"/>
        <v>86.11111111111111</v>
      </c>
    </row>
    <row r="410" spans="1:19" ht="9">
      <c r="A410" s="1">
        <v>10</v>
      </c>
      <c r="B410" s="32" t="s">
        <v>1</v>
      </c>
      <c r="C410" s="1">
        <v>18</v>
      </c>
      <c r="D410" s="4" t="s">
        <v>79</v>
      </c>
      <c r="E410" s="31" t="s">
        <v>742</v>
      </c>
      <c r="F410" s="13" t="s">
        <v>3</v>
      </c>
      <c r="G410" s="13" t="s">
        <v>743</v>
      </c>
      <c r="H410" s="30">
        <f t="shared" si="33"/>
        <v>167</v>
      </c>
      <c r="I410" s="8">
        <f t="shared" si="34"/>
        <v>38</v>
      </c>
      <c r="J410" s="13" t="s">
        <v>86</v>
      </c>
      <c r="K410" s="10">
        <v>5694</v>
      </c>
      <c r="L410" s="11">
        <v>34</v>
      </c>
      <c r="M410" s="12">
        <f t="shared" si="30"/>
        <v>167.47058823529412</v>
      </c>
      <c r="N410" s="6">
        <v>3488</v>
      </c>
      <c r="O410" s="13">
        <v>20</v>
      </c>
      <c r="P410" s="12">
        <f t="shared" si="31"/>
        <v>174.4</v>
      </c>
      <c r="Q410" s="10">
        <v>9182</v>
      </c>
      <c r="R410" s="11">
        <v>54</v>
      </c>
      <c r="S410" s="12">
        <f t="shared" si="32"/>
        <v>170.03703703703704</v>
      </c>
    </row>
    <row r="411" spans="1:19" ht="9">
      <c r="A411" s="1">
        <v>10</v>
      </c>
      <c r="B411" s="32" t="s">
        <v>1</v>
      </c>
      <c r="C411" s="1">
        <v>205</v>
      </c>
      <c r="D411" s="4" t="s">
        <v>211</v>
      </c>
      <c r="E411" s="31" t="s">
        <v>744</v>
      </c>
      <c r="F411" s="13" t="s">
        <v>3</v>
      </c>
      <c r="G411" s="13" t="s">
        <v>745</v>
      </c>
      <c r="H411" s="30">
        <f t="shared" si="33"/>
        <v>149</v>
      </c>
      <c r="I411" s="8">
        <f t="shared" si="34"/>
        <v>52</v>
      </c>
      <c r="J411" s="13" t="s">
        <v>205</v>
      </c>
      <c r="K411" s="10">
        <v>0</v>
      </c>
      <c r="L411" s="11">
        <v>0</v>
      </c>
      <c r="M411" s="12">
        <f t="shared" si="30"/>
        <v>0</v>
      </c>
      <c r="N411" s="11">
        <v>6268</v>
      </c>
      <c r="O411" s="11">
        <v>42</v>
      </c>
      <c r="P411" s="12">
        <f t="shared" si="31"/>
        <v>149.23809523809524</v>
      </c>
      <c r="Q411" s="10">
        <v>6268</v>
      </c>
      <c r="R411" s="11">
        <v>42</v>
      </c>
      <c r="S411" s="12">
        <f t="shared" si="32"/>
        <v>149.23809523809524</v>
      </c>
    </row>
    <row r="412" spans="1:19" ht="9">
      <c r="A412" s="1">
        <v>10</v>
      </c>
      <c r="B412" s="32" t="s">
        <v>1</v>
      </c>
      <c r="C412" s="1">
        <v>48</v>
      </c>
      <c r="D412" s="4" t="s">
        <v>80</v>
      </c>
      <c r="E412" s="31" t="s">
        <v>746</v>
      </c>
      <c r="F412" s="13" t="s">
        <v>3</v>
      </c>
      <c r="G412" s="13" t="s">
        <v>747</v>
      </c>
      <c r="H412" s="30">
        <f t="shared" si="33"/>
        <v>155</v>
      </c>
      <c r="I412" s="8">
        <f t="shared" si="34"/>
        <v>48</v>
      </c>
      <c r="J412" s="13" t="s">
        <v>12</v>
      </c>
      <c r="K412" s="10">
        <v>0</v>
      </c>
      <c r="L412" s="11">
        <v>0</v>
      </c>
      <c r="M412" s="12">
        <f t="shared" si="30"/>
        <v>0</v>
      </c>
      <c r="N412" s="10">
        <v>14914</v>
      </c>
      <c r="O412" s="11">
        <v>96</v>
      </c>
      <c r="P412" s="12">
        <f t="shared" si="31"/>
        <v>155.35416666666666</v>
      </c>
      <c r="Q412" s="10">
        <v>14914</v>
      </c>
      <c r="R412" s="11">
        <v>96</v>
      </c>
      <c r="S412" s="12">
        <f t="shared" si="32"/>
        <v>155.35416666666666</v>
      </c>
    </row>
    <row r="413" spans="1:19" ht="9">
      <c r="A413" s="1">
        <v>10</v>
      </c>
      <c r="B413" s="32" t="s">
        <v>1</v>
      </c>
      <c r="C413" s="1">
        <v>595</v>
      </c>
      <c r="D413" s="4" t="s">
        <v>70</v>
      </c>
      <c r="E413" s="31" t="s">
        <v>748</v>
      </c>
      <c r="F413" s="13" t="s">
        <v>3</v>
      </c>
      <c r="G413" s="13" t="s">
        <v>1414</v>
      </c>
      <c r="H413" s="30">
        <f t="shared" si="33"/>
        <v>164</v>
      </c>
      <c r="I413" s="8">
        <f t="shared" si="34"/>
        <v>40</v>
      </c>
      <c r="J413" s="13" t="s">
        <v>89</v>
      </c>
      <c r="K413" s="10">
        <v>2629</v>
      </c>
      <c r="L413" s="11">
        <v>16</v>
      </c>
      <c r="M413" s="12">
        <f t="shared" si="30"/>
        <v>164.3125</v>
      </c>
      <c r="N413" s="11">
        <v>1307</v>
      </c>
      <c r="O413" s="11">
        <v>8</v>
      </c>
      <c r="P413" s="12">
        <f t="shared" si="31"/>
        <v>163.375</v>
      </c>
      <c r="Q413" s="10">
        <v>3936</v>
      </c>
      <c r="R413" s="11">
        <v>24</v>
      </c>
      <c r="S413" s="12">
        <f t="shared" si="32"/>
        <v>164</v>
      </c>
    </row>
    <row r="414" spans="1:19" ht="9">
      <c r="A414" s="1">
        <v>10</v>
      </c>
      <c r="B414" s="32" t="s">
        <v>1</v>
      </c>
      <c r="C414" s="1">
        <v>595</v>
      </c>
      <c r="D414" s="4" t="s">
        <v>19</v>
      </c>
      <c r="E414" s="31" t="s">
        <v>749</v>
      </c>
      <c r="F414" s="13" t="s">
        <v>3</v>
      </c>
      <c r="G414" s="13" t="s">
        <v>750</v>
      </c>
      <c r="H414" s="30">
        <f t="shared" si="33"/>
        <v>162</v>
      </c>
      <c r="I414" s="8">
        <f t="shared" si="34"/>
        <v>42</v>
      </c>
      <c r="J414" s="13" t="s">
        <v>89</v>
      </c>
      <c r="K414" s="10">
        <v>1037</v>
      </c>
      <c r="L414" s="11">
        <v>6</v>
      </c>
      <c r="M414" s="12">
        <f t="shared" si="30"/>
        <v>172.83333333333334</v>
      </c>
      <c r="N414" s="6">
        <v>3848</v>
      </c>
      <c r="O414" s="13">
        <v>24</v>
      </c>
      <c r="P414" s="12">
        <f t="shared" si="31"/>
        <v>160.33333333333334</v>
      </c>
      <c r="Q414" s="10">
        <v>4885</v>
      </c>
      <c r="R414" s="11">
        <v>30</v>
      </c>
      <c r="S414" s="12">
        <f t="shared" si="32"/>
        <v>162.83333333333334</v>
      </c>
    </row>
    <row r="415" spans="1:19" ht="9">
      <c r="A415" s="1">
        <v>10</v>
      </c>
      <c r="B415" s="32" t="s">
        <v>1</v>
      </c>
      <c r="C415" s="1">
        <v>201</v>
      </c>
      <c r="D415" s="4" t="s">
        <v>99</v>
      </c>
      <c r="E415" s="31" t="s">
        <v>751</v>
      </c>
      <c r="F415" s="13" t="s">
        <v>3</v>
      </c>
      <c r="G415" s="13" t="s">
        <v>752</v>
      </c>
      <c r="H415" s="30">
        <f t="shared" si="33"/>
        <v>150</v>
      </c>
      <c r="I415" s="8">
        <f t="shared" si="34"/>
        <v>52</v>
      </c>
      <c r="J415" s="13" t="s">
        <v>37</v>
      </c>
      <c r="K415" s="10">
        <v>0</v>
      </c>
      <c r="L415" s="11">
        <v>0</v>
      </c>
      <c r="M415" s="12">
        <f t="shared" si="30"/>
        <v>0</v>
      </c>
      <c r="N415" s="10">
        <v>8757</v>
      </c>
      <c r="O415" s="11">
        <v>58</v>
      </c>
      <c r="P415" s="12">
        <f t="shared" si="31"/>
        <v>150.98275862068965</v>
      </c>
      <c r="Q415" s="10">
        <v>8757</v>
      </c>
      <c r="R415" s="11">
        <v>58</v>
      </c>
      <c r="S415" s="12">
        <f t="shared" si="32"/>
        <v>150.98275862068965</v>
      </c>
    </row>
    <row r="416" spans="1:19" ht="9">
      <c r="A416" s="1">
        <v>10</v>
      </c>
      <c r="B416" s="32" t="s">
        <v>1</v>
      </c>
      <c r="C416" s="1">
        <v>5</v>
      </c>
      <c r="D416" s="4" t="s">
        <v>19</v>
      </c>
      <c r="E416" s="31" t="s">
        <v>753</v>
      </c>
      <c r="F416" s="13" t="s">
        <v>6</v>
      </c>
      <c r="G416" s="13" t="s">
        <v>754</v>
      </c>
      <c r="H416" s="30">
        <f t="shared" si="33"/>
        <v>107</v>
      </c>
      <c r="I416" s="8">
        <f t="shared" si="34"/>
        <v>60</v>
      </c>
      <c r="J416" s="13" t="s">
        <v>91</v>
      </c>
      <c r="K416" s="10">
        <v>2588</v>
      </c>
      <c r="L416" s="11">
        <v>24</v>
      </c>
      <c r="M416" s="12">
        <f t="shared" si="30"/>
        <v>107.83333333333333</v>
      </c>
      <c r="N416" s="10">
        <v>0</v>
      </c>
      <c r="O416" s="11">
        <v>0</v>
      </c>
      <c r="P416" s="12">
        <f t="shared" si="31"/>
        <v>0</v>
      </c>
      <c r="Q416" s="10">
        <v>2588</v>
      </c>
      <c r="R416" s="11">
        <v>24</v>
      </c>
      <c r="S416" s="12">
        <f t="shared" si="32"/>
        <v>107.83333333333333</v>
      </c>
    </row>
    <row r="417" spans="1:19" ht="9">
      <c r="A417" s="1">
        <v>10</v>
      </c>
      <c r="B417" s="32" t="s">
        <v>1</v>
      </c>
      <c r="C417" s="1">
        <v>593</v>
      </c>
      <c r="D417" s="4" t="s">
        <v>60</v>
      </c>
      <c r="E417" s="31" t="s">
        <v>755</v>
      </c>
      <c r="F417" s="13" t="s">
        <v>3</v>
      </c>
      <c r="G417" s="13" t="s">
        <v>756</v>
      </c>
      <c r="H417" s="30">
        <f t="shared" si="33"/>
        <v>156</v>
      </c>
      <c r="I417" s="8">
        <f t="shared" si="34"/>
        <v>47</v>
      </c>
      <c r="J417" s="13" t="s">
        <v>316</v>
      </c>
      <c r="K417" s="10">
        <v>0</v>
      </c>
      <c r="L417" s="11">
        <v>0</v>
      </c>
      <c r="M417" s="12">
        <f t="shared" si="30"/>
        <v>0</v>
      </c>
      <c r="N417" s="13">
        <v>3764</v>
      </c>
      <c r="O417" s="13">
        <v>24</v>
      </c>
      <c r="P417" s="12">
        <f t="shared" si="31"/>
        <v>156.83333333333334</v>
      </c>
      <c r="Q417" s="10">
        <v>3764</v>
      </c>
      <c r="R417" s="11">
        <v>24</v>
      </c>
      <c r="S417" s="12">
        <f t="shared" si="32"/>
        <v>156.83333333333334</v>
      </c>
    </row>
    <row r="418" spans="1:19" ht="9">
      <c r="A418" s="1">
        <v>10</v>
      </c>
      <c r="B418" s="32" t="s">
        <v>1</v>
      </c>
      <c r="C418" s="1">
        <v>48</v>
      </c>
      <c r="D418" s="4" t="s">
        <v>40</v>
      </c>
      <c r="E418" s="31" t="s">
        <v>757</v>
      </c>
      <c r="F418" s="13" t="s">
        <v>3</v>
      </c>
      <c r="G418" s="13" t="s">
        <v>758</v>
      </c>
      <c r="H418" s="30">
        <f t="shared" si="33"/>
        <v>177</v>
      </c>
      <c r="I418" s="8">
        <f t="shared" si="34"/>
        <v>30</v>
      </c>
      <c r="J418" s="13" t="s">
        <v>12</v>
      </c>
      <c r="K418" s="10">
        <v>3717</v>
      </c>
      <c r="L418" s="11">
        <v>21</v>
      </c>
      <c r="M418" s="12">
        <f t="shared" si="30"/>
        <v>177</v>
      </c>
      <c r="N418" s="10">
        <v>16091</v>
      </c>
      <c r="O418" s="11">
        <v>95</v>
      </c>
      <c r="P418" s="12">
        <f t="shared" si="31"/>
        <v>169.37894736842105</v>
      </c>
      <c r="Q418" s="10">
        <v>19808</v>
      </c>
      <c r="R418" s="11">
        <v>116</v>
      </c>
      <c r="S418" s="12">
        <f t="shared" si="32"/>
        <v>170.75862068965517</v>
      </c>
    </row>
    <row r="419" spans="1:19" ht="9">
      <c r="A419" s="1">
        <v>10</v>
      </c>
      <c r="B419" s="32" t="s">
        <v>1</v>
      </c>
      <c r="C419" s="1">
        <v>3</v>
      </c>
      <c r="D419" s="4" t="s">
        <v>19</v>
      </c>
      <c r="E419" s="31" t="s">
        <v>759</v>
      </c>
      <c r="F419" s="13" t="s">
        <v>6</v>
      </c>
      <c r="G419" s="13" t="s">
        <v>1432</v>
      </c>
      <c r="H419" s="30" t="str">
        <f t="shared" si="33"/>
        <v>S</v>
      </c>
      <c r="I419" s="8">
        <f t="shared" si="34"/>
        <v>56</v>
      </c>
      <c r="J419" s="13" t="s">
        <v>98</v>
      </c>
      <c r="K419" s="10">
        <v>0</v>
      </c>
      <c r="L419" s="11">
        <v>0</v>
      </c>
      <c r="M419" s="12">
        <f t="shared" si="30"/>
        <v>0</v>
      </c>
      <c r="N419" s="10">
        <v>0</v>
      </c>
      <c r="O419" s="11">
        <v>0</v>
      </c>
      <c r="P419" s="12">
        <f t="shared" si="31"/>
        <v>0</v>
      </c>
      <c r="Q419" s="10">
        <v>0</v>
      </c>
      <c r="R419" s="11">
        <v>0</v>
      </c>
      <c r="S419" s="12">
        <f t="shared" si="32"/>
        <v>0</v>
      </c>
    </row>
    <row r="420" spans="1:19" ht="9">
      <c r="A420" s="1">
        <v>10</v>
      </c>
      <c r="B420" s="32" t="s">
        <v>1</v>
      </c>
      <c r="C420" s="1">
        <v>18</v>
      </c>
      <c r="D420" s="4" t="s">
        <v>23</v>
      </c>
      <c r="E420" s="31" t="s">
        <v>760</v>
      </c>
      <c r="F420" s="13" t="s">
        <v>3</v>
      </c>
      <c r="G420" s="13" t="s">
        <v>761</v>
      </c>
      <c r="H420" s="30">
        <f t="shared" si="33"/>
        <v>166</v>
      </c>
      <c r="I420" s="8">
        <f t="shared" si="34"/>
        <v>39</v>
      </c>
      <c r="J420" s="13" t="s">
        <v>86</v>
      </c>
      <c r="K420" s="10">
        <v>2793</v>
      </c>
      <c r="L420" s="11">
        <v>17</v>
      </c>
      <c r="M420" s="12">
        <f t="shared" si="30"/>
        <v>164.2941176470588</v>
      </c>
      <c r="N420" s="10">
        <v>17293</v>
      </c>
      <c r="O420" s="11">
        <v>104</v>
      </c>
      <c r="P420" s="12">
        <f t="shared" si="31"/>
        <v>166.27884615384616</v>
      </c>
      <c r="Q420" s="10">
        <v>20086</v>
      </c>
      <c r="R420" s="11">
        <v>121</v>
      </c>
      <c r="S420" s="12">
        <f t="shared" si="32"/>
        <v>166</v>
      </c>
    </row>
    <row r="421" spans="1:19" ht="9">
      <c r="A421" s="1">
        <v>10</v>
      </c>
      <c r="B421" s="32" t="s">
        <v>1</v>
      </c>
      <c r="C421" s="1">
        <v>592</v>
      </c>
      <c r="D421" s="4" t="s">
        <v>13</v>
      </c>
      <c r="E421" s="31" t="s">
        <v>762</v>
      </c>
      <c r="F421" s="13" t="s">
        <v>48</v>
      </c>
      <c r="G421" s="13" t="s">
        <v>763</v>
      </c>
      <c r="H421" s="30">
        <f t="shared" si="33"/>
        <v>132</v>
      </c>
      <c r="I421" s="8">
        <f t="shared" si="34"/>
        <v>60</v>
      </c>
      <c r="J421" s="13" t="s">
        <v>114</v>
      </c>
      <c r="K421" s="10">
        <v>4224</v>
      </c>
      <c r="L421" s="11">
        <v>32</v>
      </c>
      <c r="M421" s="12">
        <f t="shared" si="30"/>
        <v>132</v>
      </c>
      <c r="N421" s="10">
        <v>0</v>
      </c>
      <c r="O421" s="11">
        <v>0</v>
      </c>
      <c r="P421" s="12">
        <f t="shared" si="31"/>
        <v>0</v>
      </c>
      <c r="Q421" s="10">
        <v>4224</v>
      </c>
      <c r="R421" s="11">
        <v>32</v>
      </c>
      <c r="S421" s="12">
        <f t="shared" si="32"/>
        <v>132</v>
      </c>
    </row>
    <row r="422" spans="1:19" ht="9">
      <c r="A422" s="1">
        <v>10</v>
      </c>
      <c r="B422" s="32" t="s">
        <v>1</v>
      </c>
      <c r="C422" s="1">
        <v>48</v>
      </c>
      <c r="D422" s="4" t="s">
        <v>13</v>
      </c>
      <c r="E422" s="31" t="s">
        <v>764</v>
      </c>
      <c r="F422" s="13" t="s">
        <v>3</v>
      </c>
      <c r="G422" s="13" t="s">
        <v>765</v>
      </c>
      <c r="H422" s="30" t="str">
        <f t="shared" si="33"/>
        <v>S</v>
      </c>
      <c r="I422" s="8">
        <f t="shared" si="34"/>
        <v>16</v>
      </c>
      <c r="J422" s="13" t="s">
        <v>12</v>
      </c>
      <c r="K422" s="10">
        <v>1414</v>
      </c>
      <c r="L422" s="11">
        <v>10</v>
      </c>
      <c r="M422" s="12">
        <f t="shared" si="30"/>
        <v>141.4</v>
      </c>
      <c r="N422" s="10">
        <v>732</v>
      </c>
      <c r="O422" s="11">
        <v>5</v>
      </c>
      <c r="P422" s="12">
        <f t="shared" si="31"/>
        <v>146.4</v>
      </c>
      <c r="Q422" s="10">
        <v>2146</v>
      </c>
      <c r="R422" s="11">
        <v>15</v>
      </c>
      <c r="S422" s="12">
        <f t="shared" si="32"/>
        <v>143.06666666666666</v>
      </c>
    </row>
    <row r="423" spans="1:19" ht="9">
      <c r="A423" s="1">
        <v>10</v>
      </c>
      <c r="B423" s="32" t="s">
        <v>1</v>
      </c>
      <c r="C423" s="1">
        <v>48</v>
      </c>
      <c r="D423" s="4" t="s">
        <v>766</v>
      </c>
      <c r="E423" s="31" t="s">
        <v>767</v>
      </c>
      <c r="F423" s="13" t="s">
        <v>3</v>
      </c>
      <c r="G423" s="13" t="s">
        <v>768</v>
      </c>
      <c r="H423" s="30">
        <f t="shared" si="33"/>
        <v>163</v>
      </c>
      <c r="I423" s="8">
        <f t="shared" si="34"/>
        <v>41</v>
      </c>
      <c r="J423" s="13" t="s">
        <v>12</v>
      </c>
      <c r="K423" s="10">
        <v>0</v>
      </c>
      <c r="L423" s="11">
        <v>0</v>
      </c>
      <c r="M423" s="12">
        <f t="shared" si="30"/>
        <v>0</v>
      </c>
      <c r="N423" s="10">
        <v>4749</v>
      </c>
      <c r="O423" s="11">
        <v>29</v>
      </c>
      <c r="P423" s="12">
        <f t="shared" si="31"/>
        <v>163.75862068965517</v>
      </c>
      <c r="Q423" s="10">
        <v>4749</v>
      </c>
      <c r="R423" s="11">
        <v>29</v>
      </c>
      <c r="S423" s="12">
        <f t="shared" si="32"/>
        <v>163.75862068965517</v>
      </c>
    </row>
    <row r="424" spans="1:19" ht="9">
      <c r="A424" s="1">
        <v>10</v>
      </c>
      <c r="B424" s="32" t="s">
        <v>1</v>
      </c>
      <c r="C424" s="1">
        <v>200</v>
      </c>
      <c r="D424" s="4" t="s">
        <v>19</v>
      </c>
      <c r="E424" s="31" t="s">
        <v>769</v>
      </c>
      <c r="F424" s="13" t="s">
        <v>3</v>
      </c>
      <c r="G424" s="13" t="s">
        <v>770</v>
      </c>
      <c r="H424" s="30">
        <f t="shared" si="33"/>
        <v>145</v>
      </c>
      <c r="I424" s="8">
        <f t="shared" si="34"/>
        <v>56</v>
      </c>
      <c r="J424" s="13" t="s">
        <v>143</v>
      </c>
      <c r="K424" s="10">
        <v>0</v>
      </c>
      <c r="L424" s="11">
        <v>0</v>
      </c>
      <c r="M424" s="12">
        <f t="shared" si="30"/>
        <v>0</v>
      </c>
      <c r="N424" s="10">
        <v>6561</v>
      </c>
      <c r="O424" s="11">
        <v>45</v>
      </c>
      <c r="P424" s="12">
        <f t="shared" si="31"/>
        <v>145.8</v>
      </c>
      <c r="Q424" s="10">
        <v>6561</v>
      </c>
      <c r="R424" s="11">
        <v>45</v>
      </c>
      <c r="S424" s="12">
        <f t="shared" si="32"/>
        <v>145.8</v>
      </c>
    </row>
    <row r="425" spans="1:19" ht="9">
      <c r="A425" s="1">
        <v>10</v>
      </c>
      <c r="B425" s="32" t="s">
        <v>56</v>
      </c>
      <c r="C425" s="1">
        <v>15</v>
      </c>
      <c r="D425" s="4" t="s">
        <v>5</v>
      </c>
      <c r="E425" s="31" t="s">
        <v>771</v>
      </c>
      <c r="F425" s="13" t="s">
        <v>6</v>
      </c>
      <c r="G425" s="13" t="s">
        <v>772</v>
      </c>
      <c r="H425" s="30">
        <f t="shared" si="33"/>
        <v>139</v>
      </c>
      <c r="I425" s="8">
        <f t="shared" si="34"/>
        <v>60</v>
      </c>
      <c r="J425" s="13" t="s">
        <v>155</v>
      </c>
      <c r="K425" s="10">
        <v>0</v>
      </c>
      <c r="L425" s="11">
        <v>0</v>
      </c>
      <c r="M425" s="12">
        <f t="shared" si="30"/>
        <v>0</v>
      </c>
      <c r="N425" s="11">
        <v>7238</v>
      </c>
      <c r="O425" s="11">
        <v>52</v>
      </c>
      <c r="P425" s="12">
        <f t="shared" si="31"/>
        <v>139.19230769230768</v>
      </c>
      <c r="Q425" s="10">
        <v>7238</v>
      </c>
      <c r="R425" s="11">
        <v>52</v>
      </c>
      <c r="S425" s="12">
        <f t="shared" si="32"/>
        <v>139.19230769230768</v>
      </c>
    </row>
    <row r="426" spans="1:19" ht="9">
      <c r="A426" s="1">
        <v>10</v>
      </c>
      <c r="B426" s="32" t="s">
        <v>1</v>
      </c>
      <c r="C426" s="1">
        <v>306</v>
      </c>
      <c r="D426" s="4" t="s">
        <v>766</v>
      </c>
      <c r="E426" s="31" t="s">
        <v>773</v>
      </c>
      <c r="F426" s="13" t="s">
        <v>3</v>
      </c>
      <c r="G426" s="13" t="s">
        <v>774</v>
      </c>
      <c r="H426" s="30">
        <f t="shared" si="33"/>
        <v>164</v>
      </c>
      <c r="I426" s="8">
        <f t="shared" si="34"/>
        <v>40</v>
      </c>
      <c r="J426" s="13" t="s">
        <v>8</v>
      </c>
      <c r="K426" s="10">
        <v>4436</v>
      </c>
      <c r="L426" s="11">
        <v>27</v>
      </c>
      <c r="M426" s="12">
        <f t="shared" si="30"/>
        <v>164.2962962962963</v>
      </c>
      <c r="N426" s="10">
        <v>24725</v>
      </c>
      <c r="O426" s="11">
        <v>145</v>
      </c>
      <c r="P426" s="12">
        <f t="shared" si="31"/>
        <v>170.51724137931035</v>
      </c>
      <c r="Q426" s="10">
        <v>29161</v>
      </c>
      <c r="R426" s="11">
        <v>172</v>
      </c>
      <c r="S426" s="12">
        <f t="shared" si="32"/>
        <v>169.5406976744186</v>
      </c>
    </row>
    <row r="427" spans="1:19" ht="9">
      <c r="A427" s="1">
        <v>10</v>
      </c>
      <c r="B427" s="32" t="s">
        <v>1</v>
      </c>
      <c r="C427" s="1">
        <v>48</v>
      </c>
      <c r="D427" s="4" t="s">
        <v>27</v>
      </c>
      <c r="E427" s="31" t="s">
        <v>775</v>
      </c>
      <c r="F427" s="13" t="s">
        <v>3</v>
      </c>
      <c r="G427" s="13" t="s">
        <v>1425</v>
      </c>
      <c r="H427" s="30">
        <f t="shared" si="33"/>
        <v>180</v>
      </c>
      <c r="I427" s="8">
        <f t="shared" si="34"/>
        <v>28</v>
      </c>
      <c r="J427" s="13" t="s">
        <v>12</v>
      </c>
      <c r="K427" s="10">
        <v>18771</v>
      </c>
      <c r="L427" s="11">
        <v>104</v>
      </c>
      <c r="M427" s="12">
        <f t="shared" si="30"/>
        <v>180.4903846153846</v>
      </c>
      <c r="N427" s="10">
        <v>23370</v>
      </c>
      <c r="O427" s="11">
        <v>132</v>
      </c>
      <c r="P427" s="12">
        <f t="shared" si="31"/>
        <v>177.04545454545453</v>
      </c>
      <c r="Q427" s="10">
        <v>42141</v>
      </c>
      <c r="R427" s="11">
        <v>236</v>
      </c>
      <c r="S427" s="12">
        <f t="shared" si="32"/>
        <v>178.5635593220339</v>
      </c>
    </row>
    <row r="428" spans="1:19" ht="9">
      <c r="A428" s="1">
        <v>10</v>
      </c>
      <c r="B428" s="32" t="s">
        <v>1</v>
      </c>
      <c r="C428" s="1">
        <v>207</v>
      </c>
      <c r="D428" s="4" t="s">
        <v>23</v>
      </c>
      <c r="E428" s="31" t="s">
        <v>776</v>
      </c>
      <c r="F428" s="13" t="s">
        <v>3</v>
      </c>
      <c r="G428" s="13" t="s">
        <v>777</v>
      </c>
      <c r="H428" s="30">
        <f t="shared" si="33"/>
        <v>150</v>
      </c>
      <c r="I428" s="8">
        <f t="shared" si="34"/>
        <v>52</v>
      </c>
      <c r="J428" s="13" t="s">
        <v>121</v>
      </c>
      <c r="K428" s="10">
        <v>0</v>
      </c>
      <c r="L428" s="11">
        <v>0</v>
      </c>
      <c r="M428" s="12">
        <f t="shared" si="30"/>
        <v>0</v>
      </c>
      <c r="N428" s="10">
        <v>6338</v>
      </c>
      <c r="O428" s="11">
        <v>42</v>
      </c>
      <c r="P428" s="12">
        <f t="shared" si="31"/>
        <v>150.9047619047619</v>
      </c>
      <c r="Q428" s="10">
        <v>6338</v>
      </c>
      <c r="R428" s="11">
        <v>42</v>
      </c>
      <c r="S428" s="12">
        <f t="shared" si="32"/>
        <v>150.9047619047619</v>
      </c>
    </row>
    <row r="429" spans="1:19" ht="9">
      <c r="A429" s="1">
        <v>10</v>
      </c>
      <c r="B429" s="32" t="s">
        <v>56</v>
      </c>
      <c r="C429" s="1">
        <v>58</v>
      </c>
      <c r="D429" s="4" t="s">
        <v>70</v>
      </c>
      <c r="E429" s="31" t="s">
        <v>778</v>
      </c>
      <c r="F429" s="13" t="s">
        <v>3</v>
      </c>
      <c r="G429" s="13" t="s">
        <v>779</v>
      </c>
      <c r="H429" s="30" t="str">
        <f t="shared" si="33"/>
        <v>S</v>
      </c>
      <c r="I429" s="8">
        <f t="shared" si="34"/>
        <v>16</v>
      </c>
      <c r="J429" s="13" t="s">
        <v>59</v>
      </c>
      <c r="K429" s="10">
        <v>0</v>
      </c>
      <c r="L429" s="11">
        <v>0</v>
      </c>
      <c r="M429" s="12">
        <f t="shared" si="30"/>
        <v>0</v>
      </c>
      <c r="N429" s="10">
        <v>0</v>
      </c>
      <c r="O429" s="11">
        <v>0</v>
      </c>
      <c r="P429" s="12">
        <f t="shared" si="31"/>
        <v>0</v>
      </c>
      <c r="Q429" s="10">
        <v>0</v>
      </c>
      <c r="R429" s="11">
        <v>0</v>
      </c>
      <c r="S429" s="12">
        <f t="shared" si="32"/>
        <v>0</v>
      </c>
    </row>
    <row r="430" spans="1:19" ht="9">
      <c r="A430" s="1">
        <v>10</v>
      </c>
      <c r="B430" s="32" t="s">
        <v>56</v>
      </c>
      <c r="C430" s="1">
        <v>58</v>
      </c>
      <c r="D430" s="4" t="s">
        <v>79</v>
      </c>
      <c r="E430" s="31" t="s">
        <v>780</v>
      </c>
      <c r="F430" s="13" t="s">
        <v>6</v>
      </c>
      <c r="G430" s="13" t="s">
        <v>781</v>
      </c>
      <c r="H430" s="30">
        <f t="shared" si="33"/>
        <v>134</v>
      </c>
      <c r="I430" s="8">
        <f t="shared" si="34"/>
        <v>60</v>
      </c>
      <c r="J430" s="13" t="s">
        <v>59</v>
      </c>
      <c r="K430" s="10">
        <v>3491</v>
      </c>
      <c r="L430" s="11">
        <v>26</v>
      </c>
      <c r="M430" s="12">
        <f t="shared" si="30"/>
        <v>134.26923076923077</v>
      </c>
      <c r="N430" s="10">
        <v>0</v>
      </c>
      <c r="O430" s="11">
        <v>0</v>
      </c>
      <c r="P430" s="12">
        <f t="shared" si="31"/>
        <v>0</v>
      </c>
      <c r="Q430" s="10">
        <v>3491</v>
      </c>
      <c r="R430" s="11">
        <v>26</v>
      </c>
      <c r="S430" s="12">
        <f t="shared" si="32"/>
        <v>134.26923076923077</v>
      </c>
    </row>
    <row r="431" spans="1:19" ht="9">
      <c r="A431" s="1">
        <v>10</v>
      </c>
      <c r="B431" s="32" t="s">
        <v>1</v>
      </c>
      <c r="C431" s="1">
        <v>48</v>
      </c>
      <c r="D431" s="4" t="s">
        <v>99</v>
      </c>
      <c r="E431" s="31" t="s">
        <v>782</v>
      </c>
      <c r="F431" s="13" t="s">
        <v>3</v>
      </c>
      <c r="G431" s="13" t="s">
        <v>783</v>
      </c>
      <c r="H431" s="30">
        <f t="shared" si="33"/>
        <v>143</v>
      </c>
      <c r="I431" s="8">
        <f t="shared" si="34"/>
        <v>57</v>
      </c>
      <c r="J431" s="13" t="s">
        <v>12</v>
      </c>
      <c r="K431" s="10">
        <v>0</v>
      </c>
      <c r="L431" s="11">
        <v>0</v>
      </c>
      <c r="M431" s="12">
        <f t="shared" si="30"/>
        <v>0</v>
      </c>
      <c r="N431" s="6">
        <v>4307</v>
      </c>
      <c r="O431" s="13">
        <v>30</v>
      </c>
      <c r="P431" s="12">
        <f t="shared" si="31"/>
        <v>143.56666666666666</v>
      </c>
      <c r="Q431" s="10">
        <v>4307</v>
      </c>
      <c r="R431" s="11">
        <v>30</v>
      </c>
      <c r="S431" s="12">
        <f t="shared" si="32"/>
        <v>143.56666666666666</v>
      </c>
    </row>
    <row r="432" spans="1:19" ht="9">
      <c r="A432" s="1">
        <v>10</v>
      </c>
      <c r="B432" s="32" t="s">
        <v>1</v>
      </c>
      <c r="C432" s="1">
        <v>596</v>
      </c>
      <c r="D432" s="4" t="s">
        <v>13</v>
      </c>
      <c r="E432" s="31" t="s">
        <v>784</v>
      </c>
      <c r="F432" s="13" t="s">
        <v>3</v>
      </c>
      <c r="G432" s="13" t="s">
        <v>785</v>
      </c>
      <c r="H432" s="30">
        <f t="shared" si="33"/>
        <v>146</v>
      </c>
      <c r="I432" s="8">
        <f t="shared" si="34"/>
        <v>55</v>
      </c>
      <c r="J432" s="13" t="s">
        <v>31</v>
      </c>
      <c r="K432" s="10">
        <v>4408</v>
      </c>
      <c r="L432" s="11">
        <v>30</v>
      </c>
      <c r="M432" s="12">
        <f t="shared" si="30"/>
        <v>146.93333333333334</v>
      </c>
      <c r="N432" s="10">
        <v>1765</v>
      </c>
      <c r="O432" s="11">
        <v>12</v>
      </c>
      <c r="P432" s="12">
        <f t="shared" si="31"/>
        <v>147.08333333333334</v>
      </c>
      <c r="Q432" s="10">
        <v>6173</v>
      </c>
      <c r="R432" s="11">
        <v>42</v>
      </c>
      <c r="S432" s="12">
        <f t="shared" si="32"/>
        <v>146.97619047619048</v>
      </c>
    </row>
    <row r="433" spans="1:19" ht="9">
      <c r="A433" s="1">
        <v>10</v>
      </c>
      <c r="B433" s="32" t="s">
        <v>1</v>
      </c>
      <c r="C433" s="1">
        <v>48</v>
      </c>
      <c r="D433" s="4" t="s">
        <v>80</v>
      </c>
      <c r="E433" s="31" t="s">
        <v>786</v>
      </c>
      <c r="F433" s="13" t="s">
        <v>3</v>
      </c>
      <c r="G433" s="13" t="s">
        <v>787</v>
      </c>
      <c r="H433" s="30">
        <f t="shared" si="33"/>
        <v>156</v>
      </c>
      <c r="I433" s="8">
        <f t="shared" si="34"/>
        <v>47</v>
      </c>
      <c r="J433" s="13" t="s">
        <v>12</v>
      </c>
      <c r="K433" s="10">
        <v>1423</v>
      </c>
      <c r="L433" s="11">
        <v>9</v>
      </c>
      <c r="M433" s="12">
        <f t="shared" si="30"/>
        <v>158.11111111111111</v>
      </c>
      <c r="N433" s="10">
        <v>11913</v>
      </c>
      <c r="O433" s="11">
        <v>76</v>
      </c>
      <c r="P433" s="12">
        <f t="shared" si="31"/>
        <v>156.75</v>
      </c>
      <c r="Q433" s="10">
        <v>13336</v>
      </c>
      <c r="R433" s="11">
        <v>85</v>
      </c>
      <c r="S433" s="12">
        <f t="shared" si="32"/>
        <v>156.89411764705883</v>
      </c>
    </row>
    <row r="434" spans="1:19" ht="9">
      <c r="A434" s="1">
        <v>10</v>
      </c>
      <c r="B434" s="32" t="s">
        <v>56</v>
      </c>
      <c r="C434" s="1">
        <v>15</v>
      </c>
      <c r="D434" s="4" t="s">
        <v>63</v>
      </c>
      <c r="E434" s="31" t="s">
        <v>788</v>
      </c>
      <c r="F434" s="13" t="s">
        <v>3</v>
      </c>
      <c r="G434" s="13" t="s">
        <v>1415</v>
      </c>
      <c r="H434" s="30">
        <f t="shared" si="33"/>
        <v>172</v>
      </c>
      <c r="I434" s="8">
        <f t="shared" si="34"/>
        <v>34</v>
      </c>
      <c r="J434" s="13" t="s">
        <v>155</v>
      </c>
      <c r="K434" s="10">
        <v>8989</v>
      </c>
      <c r="L434" s="11">
        <v>52</v>
      </c>
      <c r="M434" s="12">
        <f t="shared" si="30"/>
        <v>172.8653846153846</v>
      </c>
      <c r="N434" s="10">
        <v>2831</v>
      </c>
      <c r="O434" s="11">
        <v>16</v>
      </c>
      <c r="P434" s="12">
        <f t="shared" si="31"/>
        <v>176.9375</v>
      </c>
      <c r="Q434" s="10">
        <v>11820</v>
      </c>
      <c r="R434" s="11">
        <v>68</v>
      </c>
      <c r="S434" s="12">
        <f t="shared" si="32"/>
        <v>173.8235294117647</v>
      </c>
    </row>
    <row r="435" spans="1:19" ht="9">
      <c r="A435" s="1">
        <v>10</v>
      </c>
      <c r="B435" s="32" t="s">
        <v>1</v>
      </c>
      <c r="C435" s="1">
        <v>48</v>
      </c>
      <c r="D435" s="4" t="s">
        <v>32</v>
      </c>
      <c r="E435" s="31" t="s">
        <v>789</v>
      </c>
      <c r="F435" s="13" t="s">
        <v>3</v>
      </c>
      <c r="G435" s="13" t="s">
        <v>790</v>
      </c>
      <c r="H435" s="30">
        <f t="shared" si="33"/>
        <v>150</v>
      </c>
      <c r="I435" s="8">
        <f t="shared" si="34"/>
        <v>52</v>
      </c>
      <c r="J435" s="13" t="s">
        <v>12</v>
      </c>
      <c r="K435" s="10">
        <v>0</v>
      </c>
      <c r="L435" s="11">
        <v>0</v>
      </c>
      <c r="M435" s="12">
        <f t="shared" si="30"/>
        <v>0</v>
      </c>
      <c r="N435" s="10">
        <v>14473</v>
      </c>
      <c r="O435" s="11">
        <v>96</v>
      </c>
      <c r="P435" s="12">
        <f t="shared" si="31"/>
        <v>150.76041666666666</v>
      </c>
      <c r="Q435" s="10">
        <v>14473</v>
      </c>
      <c r="R435" s="11">
        <v>96</v>
      </c>
      <c r="S435" s="12">
        <f t="shared" si="32"/>
        <v>150.76041666666666</v>
      </c>
    </row>
    <row r="436" spans="1:19" ht="9">
      <c r="A436" s="1">
        <v>10</v>
      </c>
      <c r="B436" s="32" t="s">
        <v>1</v>
      </c>
      <c r="C436" s="1">
        <v>207</v>
      </c>
      <c r="D436" s="4" t="s">
        <v>63</v>
      </c>
      <c r="E436" s="31" t="s">
        <v>791</v>
      </c>
      <c r="F436" s="13" t="s">
        <v>6</v>
      </c>
      <c r="G436" s="13" t="s">
        <v>792</v>
      </c>
      <c r="H436" s="30">
        <f t="shared" si="33"/>
        <v>150</v>
      </c>
      <c r="I436" s="8">
        <f t="shared" si="34"/>
        <v>52</v>
      </c>
      <c r="J436" s="13" t="s">
        <v>121</v>
      </c>
      <c r="K436" s="10">
        <v>830</v>
      </c>
      <c r="L436" s="11">
        <v>6</v>
      </c>
      <c r="M436" s="12">
        <f t="shared" si="30"/>
        <v>138.33333333333334</v>
      </c>
      <c r="N436" s="10">
        <v>13651</v>
      </c>
      <c r="O436" s="11">
        <v>90</v>
      </c>
      <c r="P436" s="12">
        <f t="shared" si="31"/>
        <v>151.67777777777778</v>
      </c>
      <c r="Q436" s="10">
        <v>14481</v>
      </c>
      <c r="R436" s="11">
        <v>96</v>
      </c>
      <c r="S436" s="12">
        <f t="shared" si="32"/>
        <v>150.84375</v>
      </c>
    </row>
    <row r="437" spans="1:19" ht="9">
      <c r="A437" s="1">
        <v>10</v>
      </c>
      <c r="B437" s="32" t="s">
        <v>1</v>
      </c>
      <c r="C437" s="1">
        <v>2</v>
      </c>
      <c r="D437" s="4" t="s">
        <v>5</v>
      </c>
      <c r="E437" s="31" t="s">
        <v>793</v>
      </c>
      <c r="F437" s="13" t="s">
        <v>3</v>
      </c>
      <c r="G437" s="13" t="s">
        <v>794</v>
      </c>
      <c r="H437" s="30">
        <f t="shared" si="33"/>
        <v>149</v>
      </c>
      <c r="I437" s="8">
        <f t="shared" si="34"/>
        <v>52</v>
      </c>
      <c r="J437" s="13" t="s">
        <v>4</v>
      </c>
      <c r="K437" s="10">
        <v>0</v>
      </c>
      <c r="L437" s="11">
        <v>0</v>
      </c>
      <c r="M437" s="12">
        <f t="shared" si="30"/>
        <v>0</v>
      </c>
      <c r="N437" s="11">
        <v>8998</v>
      </c>
      <c r="O437" s="11">
        <v>60</v>
      </c>
      <c r="P437" s="12">
        <f t="shared" si="31"/>
        <v>149.96666666666667</v>
      </c>
      <c r="Q437" s="10">
        <v>8998</v>
      </c>
      <c r="R437" s="11">
        <v>60</v>
      </c>
      <c r="S437" s="12">
        <f t="shared" si="32"/>
        <v>149.96666666666667</v>
      </c>
    </row>
    <row r="438" spans="1:19" ht="9">
      <c r="A438" s="1">
        <v>10</v>
      </c>
      <c r="B438" s="32" t="s">
        <v>56</v>
      </c>
      <c r="C438" s="1">
        <v>59</v>
      </c>
      <c r="D438" s="4" t="s">
        <v>32</v>
      </c>
      <c r="E438" s="31" t="s">
        <v>795</v>
      </c>
      <c r="F438" s="13" t="s">
        <v>3</v>
      </c>
      <c r="G438" s="13" t="s">
        <v>796</v>
      </c>
      <c r="H438" s="30">
        <f t="shared" si="33"/>
        <v>170</v>
      </c>
      <c r="I438" s="8">
        <f t="shared" si="34"/>
        <v>36</v>
      </c>
      <c r="J438" s="13" t="s">
        <v>83</v>
      </c>
      <c r="K438" s="10">
        <v>9573</v>
      </c>
      <c r="L438" s="11">
        <v>56</v>
      </c>
      <c r="M438" s="12">
        <f t="shared" si="30"/>
        <v>170.94642857142858</v>
      </c>
      <c r="N438" s="10">
        <v>3516</v>
      </c>
      <c r="O438" s="11">
        <v>21</v>
      </c>
      <c r="P438" s="12">
        <f t="shared" si="31"/>
        <v>167.42857142857142</v>
      </c>
      <c r="Q438" s="10">
        <v>13089</v>
      </c>
      <c r="R438" s="11">
        <v>77</v>
      </c>
      <c r="S438" s="12">
        <f t="shared" si="32"/>
        <v>169.98701298701297</v>
      </c>
    </row>
    <row r="439" spans="1:19" ht="9">
      <c r="A439" s="1">
        <v>10</v>
      </c>
      <c r="B439" s="32" t="s">
        <v>56</v>
      </c>
      <c r="C439" s="1">
        <v>59</v>
      </c>
      <c r="D439" s="4" t="s">
        <v>13</v>
      </c>
      <c r="E439" s="31" t="s">
        <v>797</v>
      </c>
      <c r="F439" s="13" t="s">
        <v>48</v>
      </c>
      <c r="G439" s="13" t="s">
        <v>798</v>
      </c>
      <c r="H439" s="30">
        <f t="shared" si="33"/>
        <v>133</v>
      </c>
      <c r="I439" s="8">
        <f t="shared" si="34"/>
        <v>60</v>
      </c>
      <c r="J439" s="13" t="s">
        <v>83</v>
      </c>
      <c r="K439" s="10">
        <v>1973</v>
      </c>
      <c r="L439" s="11">
        <v>14</v>
      </c>
      <c r="M439" s="12">
        <f t="shared" si="30"/>
        <v>140.92857142857142</v>
      </c>
      <c r="N439" s="10">
        <v>12156</v>
      </c>
      <c r="O439" s="11">
        <v>92</v>
      </c>
      <c r="P439" s="12">
        <f t="shared" si="31"/>
        <v>132.1304347826087</v>
      </c>
      <c r="Q439" s="10">
        <v>14129</v>
      </c>
      <c r="R439" s="11">
        <v>106</v>
      </c>
      <c r="S439" s="12">
        <f t="shared" si="32"/>
        <v>133.29245283018867</v>
      </c>
    </row>
    <row r="440" spans="1:19" ht="9">
      <c r="A440" s="1">
        <v>10</v>
      </c>
      <c r="B440" s="32" t="s">
        <v>56</v>
      </c>
      <c r="C440" s="1">
        <v>59</v>
      </c>
      <c r="D440" s="4" t="s">
        <v>5</v>
      </c>
      <c r="E440" s="31" t="s">
        <v>799</v>
      </c>
      <c r="F440" s="13" t="s">
        <v>3</v>
      </c>
      <c r="G440" s="13" t="s">
        <v>800</v>
      </c>
      <c r="H440" s="30">
        <f t="shared" si="33"/>
        <v>169</v>
      </c>
      <c r="I440" s="8">
        <f t="shared" si="34"/>
        <v>36</v>
      </c>
      <c r="J440" s="13" t="s">
        <v>83</v>
      </c>
      <c r="K440" s="10">
        <v>4923</v>
      </c>
      <c r="L440" s="11">
        <v>29</v>
      </c>
      <c r="M440" s="12">
        <f t="shared" si="30"/>
        <v>169.75862068965517</v>
      </c>
      <c r="N440" s="6">
        <v>15819</v>
      </c>
      <c r="O440" s="13">
        <v>92</v>
      </c>
      <c r="P440" s="12">
        <f t="shared" si="31"/>
        <v>171.94565217391303</v>
      </c>
      <c r="Q440" s="10">
        <v>20742</v>
      </c>
      <c r="R440" s="11">
        <v>121</v>
      </c>
      <c r="S440" s="12">
        <f t="shared" si="32"/>
        <v>171.4214876033058</v>
      </c>
    </row>
    <row r="441" spans="1:19" ht="9">
      <c r="A441" s="1">
        <v>10</v>
      </c>
      <c r="B441" s="32" t="s">
        <v>1</v>
      </c>
      <c r="C441" s="1">
        <v>596</v>
      </c>
      <c r="D441" s="4" t="s">
        <v>23</v>
      </c>
      <c r="E441" s="31" t="s">
        <v>801</v>
      </c>
      <c r="F441" s="13" t="s">
        <v>48</v>
      </c>
      <c r="G441" s="13" t="s">
        <v>802</v>
      </c>
      <c r="H441" s="30">
        <f t="shared" si="33"/>
        <v>170</v>
      </c>
      <c r="I441" s="8">
        <f t="shared" si="34"/>
        <v>36</v>
      </c>
      <c r="J441" s="13" t="s">
        <v>31</v>
      </c>
      <c r="K441" s="10">
        <v>23003</v>
      </c>
      <c r="L441" s="11">
        <v>135</v>
      </c>
      <c r="M441" s="12">
        <f t="shared" si="30"/>
        <v>170.3925925925926</v>
      </c>
      <c r="N441" s="10">
        <v>15949</v>
      </c>
      <c r="O441" s="11">
        <v>94</v>
      </c>
      <c r="P441" s="12">
        <f t="shared" si="31"/>
        <v>169.67021276595744</v>
      </c>
      <c r="Q441" s="10">
        <v>38952</v>
      </c>
      <c r="R441" s="11">
        <v>229</v>
      </c>
      <c r="S441" s="12">
        <f t="shared" si="32"/>
        <v>170.09606986899564</v>
      </c>
    </row>
    <row r="442" spans="1:19" ht="9">
      <c r="A442" s="1">
        <v>10</v>
      </c>
      <c r="B442" s="32" t="s">
        <v>1</v>
      </c>
      <c r="C442" s="1">
        <v>112</v>
      </c>
      <c r="D442" s="4" t="s">
        <v>23</v>
      </c>
      <c r="E442" s="31" t="s">
        <v>803</v>
      </c>
      <c r="F442" s="13" t="s">
        <v>3</v>
      </c>
      <c r="G442" s="13" t="s">
        <v>804</v>
      </c>
      <c r="H442" s="30">
        <f t="shared" si="33"/>
        <v>176</v>
      </c>
      <c r="I442" s="8">
        <f t="shared" si="34"/>
        <v>31</v>
      </c>
      <c r="J442" s="13" t="s">
        <v>110</v>
      </c>
      <c r="K442" s="10">
        <v>18909</v>
      </c>
      <c r="L442" s="11">
        <v>107</v>
      </c>
      <c r="M442" s="12">
        <f t="shared" si="30"/>
        <v>176.7196261682243</v>
      </c>
      <c r="N442" s="10">
        <v>0</v>
      </c>
      <c r="O442" s="11">
        <v>0</v>
      </c>
      <c r="P442" s="12">
        <f t="shared" si="31"/>
        <v>0</v>
      </c>
      <c r="Q442" s="10">
        <v>18909</v>
      </c>
      <c r="R442" s="11">
        <v>107</v>
      </c>
      <c r="S442" s="12">
        <f t="shared" si="32"/>
        <v>176.7196261682243</v>
      </c>
    </row>
    <row r="443" spans="1:19" ht="9">
      <c r="A443" s="1">
        <v>10</v>
      </c>
      <c r="B443" s="32" t="s">
        <v>1</v>
      </c>
      <c r="C443" s="1">
        <v>596</v>
      </c>
      <c r="D443" s="4" t="s">
        <v>71</v>
      </c>
      <c r="E443" s="31" t="s">
        <v>805</v>
      </c>
      <c r="F443" s="13" t="s">
        <v>3</v>
      </c>
      <c r="G443" s="13" t="s">
        <v>1416</v>
      </c>
      <c r="H443" s="30">
        <f t="shared" si="33"/>
        <v>196</v>
      </c>
      <c r="I443" s="8">
        <f t="shared" si="34"/>
        <v>15</v>
      </c>
      <c r="J443" s="13" t="s">
        <v>31</v>
      </c>
      <c r="K443" s="10">
        <v>28236</v>
      </c>
      <c r="L443" s="11">
        <v>144</v>
      </c>
      <c r="M443" s="12">
        <f t="shared" si="30"/>
        <v>196.08333333333334</v>
      </c>
      <c r="N443" s="6">
        <v>15136</v>
      </c>
      <c r="O443" s="13">
        <v>74</v>
      </c>
      <c r="P443" s="12">
        <f t="shared" si="31"/>
        <v>204.54054054054055</v>
      </c>
      <c r="Q443" s="10">
        <v>43372</v>
      </c>
      <c r="R443" s="11">
        <v>218</v>
      </c>
      <c r="S443" s="12">
        <f t="shared" si="32"/>
        <v>198.954128440367</v>
      </c>
    </row>
    <row r="444" spans="1:19" ht="9">
      <c r="A444" s="1">
        <v>10</v>
      </c>
      <c r="B444" s="32" t="s">
        <v>1</v>
      </c>
      <c r="C444" s="1">
        <v>112</v>
      </c>
      <c r="D444" s="4" t="s">
        <v>23</v>
      </c>
      <c r="E444" s="31" t="s">
        <v>806</v>
      </c>
      <c r="F444" s="13" t="s">
        <v>3</v>
      </c>
      <c r="G444" s="13" t="s">
        <v>807</v>
      </c>
      <c r="H444" s="30">
        <f t="shared" si="33"/>
        <v>185</v>
      </c>
      <c r="I444" s="8">
        <f t="shared" si="34"/>
        <v>24</v>
      </c>
      <c r="J444" s="13" t="s">
        <v>110</v>
      </c>
      <c r="K444" s="10">
        <v>22236</v>
      </c>
      <c r="L444" s="11">
        <v>120</v>
      </c>
      <c r="M444" s="12">
        <f t="shared" si="30"/>
        <v>185.3</v>
      </c>
      <c r="N444" s="10">
        <v>5958</v>
      </c>
      <c r="O444" s="11">
        <v>30</v>
      </c>
      <c r="P444" s="12">
        <f t="shared" si="31"/>
        <v>198.6</v>
      </c>
      <c r="Q444" s="10">
        <v>28194</v>
      </c>
      <c r="R444" s="11">
        <v>150</v>
      </c>
      <c r="S444" s="12">
        <f t="shared" si="32"/>
        <v>187.96</v>
      </c>
    </row>
    <row r="445" spans="1:19" ht="9">
      <c r="A445" s="1">
        <v>10</v>
      </c>
      <c r="B445" s="32" t="s">
        <v>1</v>
      </c>
      <c r="C445" s="1">
        <v>596</v>
      </c>
      <c r="D445" s="4" t="s">
        <v>80</v>
      </c>
      <c r="E445" s="31" t="s">
        <v>808</v>
      </c>
      <c r="F445" s="13" t="s">
        <v>3</v>
      </c>
      <c r="G445" s="13" t="s">
        <v>809</v>
      </c>
      <c r="H445" s="30">
        <f t="shared" si="33"/>
        <v>183</v>
      </c>
      <c r="I445" s="8">
        <f t="shared" si="34"/>
        <v>25</v>
      </c>
      <c r="J445" s="13" t="s">
        <v>31</v>
      </c>
      <c r="K445" s="10">
        <v>13936</v>
      </c>
      <c r="L445" s="11">
        <v>76</v>
      </c>
      <c r="M445" s="12">
        <f t="shared" si="30"/>
        <v>183.3684210526316</v>
      </c>
      <c r="N445" s="10">
        <v>0</v>
      </c>
      <c r="O445" s="11">
        <v>0</v>
      </c>
      <c r="P445" s="12">
        <f t="shared" si="31"/>
        <v>0</v>
      </c>
      <c r="Q445" s="10">
        <v>13936</v>
      </c>
      <c r="R445" s="11">
        <v>76</v>
      </c>
      <c r="S445" s="12">
        <f t="shared" si="32"/>
        <v>183.3684210526316</v>
      </c>
    </row>
    <row r="446" spans="1:19" ht="9">
      <c r="A446" s="1">
        <v>10</v>
      </c>
      <c r="B446" s="32" t="s">
        <v>1</v>
      </c>
      <c r="C446" s="1">
        <v>18</v>
      </c>
      <c r="D446" s="4" t="s">
        <v>19</v>
      </c>
      <c r="E446" s="31" t="s">
        <v>810</v>
      </c>
      <c r="F446" s="13" t="s">
        <v>3</v>
      </c>
      <c r="G446" s="13" t="s">
        <v>811</v>
      </c>
      <c r="H446" s="30">
        <f t="shared" si="33"/>
        <v>148</v>
      </c>
      <c r="I446" s="8">
        <f t="shared" si="34"/>
        <v>53</v>
      </c>
      <c r="J446" s="13" t="s">
        <v>86</v>
      </c>
      <c r="K446" s="10">
        <v>1201</v>
      </c>
      <c r="L446" s="11">
        <v>8</v>
      </c>
      <c r="M446" s="12">
        <f t="shared" si="30"/>
        <v>150.125</v>
      </c>
      <c r="N446" s="10">
        <v>2356</v>
      </c>
      <c r="O446" s="11">
        <v>16</v>
      </c>
      <c r="P446" s="12">
        <f t="shared" si="31"/>
        <v>147.25</v>
      </c>
      <c r="Q446" s="10">
        <v>3557</v>
      </c>
      <c r="R446" s="11">
        <v>24</v>
      </c>
      <c r="S446" s="12">
        <f t="shared" si="32"/>
        <v>148.20833333333334</v>
      </c>
    </row>
    <row r="447" spans="1:19" ht="9">
      <c r="A447" s="1">
        <v>10</v>
      </c>
      <c r="B447" s="32" t="s">
        <v>18</v>
      </c>
      <c r="C447" s="1">
        <v>1</v>
      </c>
      <c r="D447" s="4" t="s">
        <v>19</v>
      </c>
      <c r="E447" s="31" t="s">
        <v>812</v>
      </c>
      <c r="F447" s="13" t="s">
        <v>3</v>
      </c>
      <c r="G447" s="13" t="s">
        <v>813</v>
      </c>
      <c r="H447" s="30">
        <f t="shared" si="33"/>
        <v>167</v>
      </c>
      <c r="I447" s="8">
        <f t="shared" si="34"/>
        <v>38</v>
      </c>
      <c r="J447" s="13" t="s">
        <v>22</v>
      </c>
      <c r="K447" s="10">
        <v>5848</v>
      </c>
      <c r="L447" s="11">
        <v>35</v>
      </c>
      <c r="M447" s="12">
        <f t="shared" si="30"/>
        <v>167.0857142857143</v>
      </c>
      <c r="N447" s="10">
        <v>0</v>
      </c>
      <c r="O447" s="11">
        <v>0</v>
      </c>
      <c r="P447" s="12">
        <f t="shared" si="31"/>
        <v>0</v>
      </c>
      <c r="Q447" s="10">
        <v>5848</v>
      </c>
      <c r="R447" s="11">
        <v>35</v>
      </c>
      <c r="S447" s="12">
        <f t="shared" si="32"/>
        <v>167.0857142857143</v>
      </c>
    </row>
    <row r="448" spans="1:19" ht="9">
      <c r="A448" s="1">
        <v>10</v>
      </c>
      <c r="B448" s="32" t="s">
        <v>1</v>
      </c>
      <c r="C448" s="1">
        <v>589</v>
      </c>
      <c r="D448" s="4" t="s">
        <v>19</v>
      </c>
      <c r="E448" s="31" t="s">
        <v>1286</v>
      </c>
      <c r="F448" s="13" t="s">
        <v>3</v>
      </c>
      <c r="G448" s="13" t="s">
        <v>1287</v>
      </c>
      <c r="H448" s="30">
        <f t="shared" si="33"/>
        <v>163</v>
      </c>
      <c r="I448" s="8">
        <f t="shared" si="34"/>
        <v>41</v>
      </c>
      <c r="J448" s="13" t="s">
        <v>45</v>
      </c>
      <c r="K448" s="10">
        <v>0</v>
      </c>
      <c r="L448" s="11">
        <v>0</v>
      </c>
      <c r="M448" s="12">
        <f t="shared" si="30"/>
        <v>0</v>
      </c>
      <c r="N448" s="10">
        <v>8497</v>
      </c>
      <c r="O448" s="11">
        <v>52</v>
      </c>
      <c r="P448" s="12">
        <f t="shared" si="31"/>
        <v>163.40384615384616</v>
      </c>
      <c r="Q448" s="10">
        <v>8497</v>
      </c>
      <c r="R448" s="11">
        <v>52</v>
      </c>
      <c r="S448" s="12">
        <f t="shared" si="32"/>
        <v>163.40384615384616</v>
      </c>
    </row>
    <row r="449" spans="1:19" ht="9">
      <c r="A449" s="1">
        <v>10</v>
      </c>
      <c r="B449" s="32" t="s">
        <v>1</v>
      </c>
      <c r="C449" s="1">
        <v>596</v>
      </c>
      <c r="D449" s="4" t="s">
        <v>19</v>
      </c>
      <c r="E449" s="31" t="s">
        <v>814</v>
      </c>
      <c r="F449" s="13" t="s">
        <v>3</v>
      </c>
      <c r="G449" s="13" t="s">
        <v>815</v>
      </c>
      <c r="H449" s="30">
        <f t="shared" si="33"/>
        <v>151</v>
      </c>
      <c r="I449" s="8">
        <f t="shared" si="34"/>
        <v>51</v>
      </c>
      <c r="J449" s="13" t="s">
        <v>31</v>
      </c>
      <c r="K449" s="10">
        <v>2298</v>
      </c>
      <c r="L449" s="11">
        <v>16</v>
      </c>
      <c r="M449" s="12">
        <f t="shared" si="30"/>
        <v>143.625</v>
      </c>
      <c r="N449" s="10">
        <v>11060</v>
      </c>
      <c r="O449" s="11">
        <v>72</v>
      </c>
      <c r="P449" s="12">
        <f t="shared" si="31"/>
        <v>153.61111111111111</v>
      </c>
      <c r="Q449" s="10">
        <v>13358</v>
      </c>
      <c r="R449" s="11">
        <v>88</v>
      </c>
      <c r="S449" s="12">
        <f t="shared" si="32"/>
        <v>151.79545454545453</v>
      </c>
    </row>
    <row r="450" spans="1:19" ht="9">
      <c r="A450" s="1">
        <v>10</v>
      </c>
      <c r="B450" s="32" t="s">
        <v>1</v>
      </c>
      <c r="C450" s="1">
        <v>205</v>
      </c>
      <c r="D450" s="4" t="s">
        <v>19</v>
      </c>
      <c r="E450" s="31" t="s">
        <v>816</v>
      </c>
      <c r="F450" s="13" t="s">
        <v>48</v>
      </c>
      <c r="G450" s="13" t="s">
        <v>817</v>
      </c>
      <c r="H450" s="30">
        <f t="shared" si="33"/>
        <v>149</v>
      </c>
      <c r="I450" s="8">
        <f t="shared" si="34"/>
        <v>52</v>
      </c>
      <c r="J450" s="13" t="s">
        <v>205</v>
      </c>
      <c r="K450" s="10">
        <v>0</v>
      </c>
      <c r="L450" s="11">
        <v>0</v>
      </c>
      <c r="M450" s="12">
        <f t="shared" si="30"/>
        <v>0</v>
      </c>
      <c r="N450" s="10">
        <v>5998</v>
      </c>
      <c r="O450" s="11">
        <v>40</v>
      </c>
      <c r="P450" s="12">
        <f t="shared" si="31"/>
        <v>149.95</v>
      </c>
      <c r="Q450" s="10">
        <v>5998</v>
      </c>
      <c r="R450" s="11">
        <v>40</v>
      </c>
      <c r="S450" s="12">
        <f t="shared" si="32"/>
        <v>149.95</v>
      </c>
    </row>
    <row r="451" spans="1:19" ht="9">
      <c r="A451" s="1">
        <v>10</v>
      </c>
      <c r="B451" s="32" t="s">
        <v>1</v>
      </c>
      <c r="C451" s="1">
        <v>205</v>
      </c>
      <c r="D451" s="4" t="s">
        <v>19</v>
      </c>
      <c r="E451" s="31" t="s">
        <v>818</v>
      </c>
      <c r="F451" s="13" t="s">
        <v>3</v>
      </c>
      <c r="G451" s="13" t="s">
        <v>819</v>
      </c>
      <c r="H451" s="30">
        <f t="shared" si="33"/>
        <v>157</v>
      </c>
      <c r="I451" s="8">
        <f t="shared" si="34"/>
        <v>46</v>
      </c>
      <c r="J451" s="13" t="s">
        <v>205</v>
      </c>
      <c r="K451" s="10">
        <v>0</v>
      </c>
      <c r="L451" s="11">
        <v>0</v>
      </c>
      <c r="M451" s="12">
        <f t="shared" si="30"/>
        <v>0</v>
      </c>
      <c r="N451" s="10">
        <v>3777</v>
      </c>
      <c r="O451" s="11">
        <v>24</v>
      </c>
      <c r="P451" s="12">
        <f t="shared" si="31"/>
        <v>157.375</v>
      </c>
      <c r="Q451" s="10">
        <v>3777</v>
      </c>
      <c r="R451" s="11">
        <v>24</v>
      </c>
      <c r="S451" s="12">
        <f t="shared" si="32"/>
        <v>157.375</v>
      </c>
    </row>
    <row r="452" spans="1:19" ht="9">
      <c r="A452" s="1">
        <v>10</v>
      </c>
      <c r="B452" s="32" t="s">
        <v>1</v>
      </c>
      <c r="C452" s="1">
        <v>205</v>
      </c>
      <c r="D452" s="4" t="s">
        <v>19</v>
      </c>
      <c r="E452" s="31" t="s">
        <v>820</v>
      </c>
      <c r="F452" s="13" t="s">
        <v>3</v>
      </c>
      <c r="G452" s="13" t="s">
        <v>821</v>
      </c>
      <c r="H452" s="30">
        <f t="shared" si="33"/>
        <v>144</v>
      </c>
      <c r="I452" s="8">
        <f t="shared" si="34"/>
        <v>56</v>
      </c>
      <c r="J452" s="13" t="s">
        <v>205</v>
      </c>
      <c r="K452" s="10">
        <v>3465</v>
      </c>
      <c r="L452" s="11">
        <v>24</v>
      </c>
      <c r="M452" s="12">
        <f t="shared" si="30"/>
        <v>144.375</v>
      </c>
      <c r="N452" s="11">
        <v>5050</v>
      </c>
      <c r="O452" s="11">
        <v>40</v>
      </c>
      <c r="P452" s="12">
        <f t="shared" si="31"/>
        <v>126.25</v>
      </c>
      <c r="Q452" s="10">
        <v>8515</v>
      </c>
      <c r="R452" s="11">
        <v>64</v>
      </c>
      <c r="S452" s="12">
        <f t="shared" si="32"/>
        <v>133.046875</v>
      </c>
    </row>
    <row r="453" spans="1:19" ht="9">
      <c r="A453" s="1">
        <v>10</v>
      </c>
      <c r="B453" s="32" t="s">
        <v>1</v>
      </c>
      <c r="C453" s="1">
        <v>205</v>
      </c>
      <c r="D453" s="4" t="s">
        <v>19</v>
      </c>
      <c r="E453" s="31" t="s">
        <v>1350</v>
      </c>
      <c r="F453" s="13" t="s">
        <v>3</v>
      </c>
      <c r="G453" s="13" t="s">
        <v>1351</v>
      </c>
      <c r="H453" s="30" t="str">
        <f t="shared" si="33"/>
        <v>S</v>
      </c>
      <c r="I453" s="8">
        <f t="shared" si="34"/>
        <v>40</v>
      </c>
      <c r="J453" s="13" t="s">
        <v>205</v>
      </c>
      <c r="K453" s="10">
        <v>0</v>
      </c>
      <c r="L453" s="11">
        <v>0</v>
      </c>
      <c r="M453" s="12">
        <f aca="true" t="shared" si="35" ref="M453:M516">IF(L453=0,0,K453/L453)</f>
        <v>0</v>
      </c>
      <c r="N453" s="10">
        <v>0</v>
      </c>
      <c r="O453" s="11">
        <v>0</v>
      </c>
      <c r="P453" s="12">
        <f aca="true" t="shared" si="36" ref="P453:P516">IF(O453=0,0,N453/O453)</f>
        <v>0</v>
      </c>
      <c r="Q453" s="10">
        <v>0</v>
      </c>
      <c r="R453" s="11">
        <v>0</v>
      </c>
      <c r="S453" s="12">
        <f aca="true" t="shared" si="37" ref="S453:S516">IF(R453=0,0,Q453/R453)</f>
        <v>0</v>
      </c>
    </row>
    <row r="454" spans="1:19" ht="9">
      <c r="A454" s="1">
        <v>10</v>
      </c>
      <c r="B454" s="32" t="s">
        <v>1</v>
      </c>
      <c r="C454" s="1">
        <v>18</v>
      </c>
      <c r="D454" s="4" t="s">
        <v>23</v>
      </c>
      <c r="E454" s="31" t="s">
        <v>822</v>
      </c>
      <c r="F454" s="13" t="s">
        <v>3</v>
      </c>
      <c r="G454" s="13" t="s">
        <v>823</v>
      </c>
      <c r="H454" s="30">
        <f aca="true" t="shared" si="38" ref="H454:H517">IF(L454&lt;18,IF(R454&lt;18,"S",INT(S454)),INT(M454))</f>
        <v>184</v>
      </c>
      <c r="I454" s="8">
        <f aca="true" t="shared" si="39" ref="I454:I517">IF(ISNUMBER(H454),MIN(INT((215-H454)*0.8),60),IF(D454="04",IF(F454="M.",40,56),IF(F454="M.",16,32)))</f>
        <v>24</v>
      </c>
      <c r="J454" s="13" t="s">
        <v>86</v>
      </c>
      <c r="K454" s="10">
        <v>16063</v>
      </c>
      <c r="L454" s="11">
        <v>87</v>
      </c>
      <c r="M454" s="12">
        <f t="shared" si="35"/>
        <v>184.632183908046</v>
      </c>
      <c r="N454" s="6">
        <v>24458</v>
      </c>
      <c r="O454" s="13">
        <v>136</v>
      </c>
      <c r="P454" s="12">
        <f t="shared" si="36"/>
        <v>179.83823529411765</v>
      </c>
      <c r="Q454" s="10">
        <v>40521</v>
      </c>
      <c r="R454" s="11">
        <v>223</v>
      </c>
      <c r="S454" s="12">
        <f t="shared" si="37"/>
        <v>181.7085201793722</v>
      </c>
    </row>
    <row r="455" spans="1:19" ht="9">
      <c r="A455" s="1">
        <v>10</v>
      </c>
      <c r="B455" s="32" t="s">
        <v>1</v>
      </c>
      <c r="C455" s="1">
        <v>590</v>
      </c>
      <c r="D455" s="4" t="s">
        <v>5</v>
      </c>
      <c r="E455" s="31" t="s">
        <v>824</v>
      </c>
      <c r="F455" s="13" t="s">
        <v>3</v>
      </c>
      <c r="G455" s="13" t="s">
        <v>825</v>
      </c>
      <c r="H455" s="30">
        <f t="shared" si="38"/>
        <v>187</v>
      </c>
      <c r="I455" s="8">
        <f t="shared" si="39"/>
        <v>22</v>
      </c>
      <c r="J455" s="13" t="s">
        <v>281</v>
      </c>
      <c r="K455" s="10">
        <v>10868</v>
      </c>
      <c r="L455" s="11">
        <v>58</v>
      </c>
      <c r="M455" s="12">
        <f t="shared" si="35"/>
        <v>187.3793103448276</v>
      </c>
      <c r="N455" s="10">
        <v>6484</v>
      </c>
      <c r="O455" s="11">
        <v>37</v>
      </c>
      <c r="P455" s="12">
        <f t="shared" si="36"/>
        <v>175.24324324324326</v>
      </c>
      <c r="Q455" s="10">
        <v>17352</v>
      </c>
      <c r="R455" s="11">
        <v>95</v>
      </c>
      <c r="S455" s="12">
        <f t="shared" si="37"/>
        <v>182.65263157894736</v>
      </c>
    </row>
    <row r="456" spans="1:19" ht="9">
      <c r="A456" s="1">
        <v>10</v>
      </c>
      <c r="B456" s="32" t="s">
        <v>1</v>
      </c>
      <c r="C456" s="1">
        <v>596</v>
      </c>
      <c r="D456" s="4" t="s">
        <v>19</v>
      </c>
      <c r="E456" s="31" t="s">
        <v>826</v>
      </c>
      <c r="F456" s="13" t="s">
        <v>3</v>
      </c>
      <c r="G456" s="13" t="s">
        <v>827</v>
      </c>
      <c r="H456" s="30">
        <f t="shared" si="38"/>
        <v>130</v>
      </c>
      <c r="I456" s="8">
        <f t="shared" si="39"/>
        <v>60</v>
      </c>
      <c r="J456" s="13" t="s">
        <v>31</v>
      </c>
      <c r="K456" s="10">
        <v>0</v>
      </c>
      <c r="L456" s="11">
        <v>0</v>
      </c>
      <c r="M456" s="12">
        <f t="shared" si="35"/>
        <v>0</v>
      </c>
      <c r="N456" s="10">
        <v>8843</v>
      </c>
      <c r="O456" s="11">
        <v>68</v>
      </c>
      <c r="P456" s="12">
        <f t="shared" si="36"/>
        <v>130.0441176470588</v>
      </c>
      <c r="Q456" s="10">
        <v>8843</v>
      </c>
      <c r="R456" s="11">
        <v>68</v>
      </c>
      <c r="S456" s="12">
        <f t="shared" si="37"/>
        <v>130.0441176470588</v>
      </c>
    </row>
    <row r="457" spans="1:19" ht="9">
      <c r="A457" s="1">
        <v>10</v>
      </c>
      <c r="B457" s="32" t="s">
        <v>1</v>
      </c>
      <c r="C457" s="1">
        <v>48</v>
      </c>
      <c r="D457" s="4" t="s">
        <v>23</v>
      </c>
      <c r="E457" s="31" t="s">
        <v>828</v>
      </c>
      <c r="F457" s="13" t="s">
        <v>3</v>
      </c>
      <c r="G457" s="13" t="s">
        <v>829</v>
      </c>
      <c r="H457" s="30">
        <f t="shared" si="38"/>
        <v>183</v>
      </c>
      <c r="I457" s="8">
        <f t="shared" si="39"/>
        <v>25</v>
      </c>
      <c r="J457" s="13" t="s">
        <v>12</v>
      </c>
      <c r="K457" s="10">
        <v>41114</v>
      </c>
      <c r="L457" s="11">
        <v>224</v>
      </c>
      <c r="M457" s="12">
        <f t="shared" si="35"/>
        <v>183.54464285714286</v>
      </c>
      <c r="N457" s="6">
        <v>23085</v>
      </c>
      <c r="O457" s="13">
        <v>123</v>
      </c>
      <c r="P457" s="12">
        <f t="shared" si="36"/>
        <v>187.6829268292683</v>
      </c>
      <c r="Q457" s="10">
        <v>64199</v>
      </c>
      <c r="R457" s="11">
        <v>347</v>
      </c>
      <c r="S457" s="12">
        <f t="shared" si="37"/>
        <v>185.01152737752162</v>
      </c>
    </row>
    <row r="458" spans="1:19" ht="9">
      <c r="A458" s="1">
        <v>10</v>
      </c>
      <c r="B458" s="32" t="s">
        <v>1</v>
      </c>
      <c r="C458" s="1">
        <v>48</v>
      </c>
      <c r="D458" s="4" t="s">
        <v>23</v>
      </c>
      <c r="E458" s="31" t="s">
        <v>830</v>
      </c>
      <c r="F458" s="13" t="s">
        <v>3</v>
      </c>
      <c r="G458" s="13" t="s">
        <v>831</v>
      </c>
      <c r="H458" s="30">
        <f t="shared" si="38"/>
        <v>163</v>
      </c>
      <c r="I458" s="8">
        <f t="shared" si="39"/>
        <v>41</v>
      </c>
      <c r="J458" s="13" t="s">
        <v>12</v>
      </c>
      <c r="K458" s="10">
        <v>3926</v>
      </c>
      <c r="L458" s="11">
        <v>24</v>
      </c>
      <c r="M458" s="12">
        <f t="shared" si="35"/>
        <v>163.58333333333334</v>
      </c>
      <c r="N458" s="11">
        <v>7390</v>
      </c>
      <c r="O458" s="11">
        <v>45</v>
      </c>
      <c r="P458" s="12">
        <f t="shared" si="36"/>
        <v>164.22222222222223</v>
      </c>
      <c r="Q458" s="10">
        <v>11316</v>
      </c>
      <c r="R458" s="11">
        <v>69</v>
      </c>
      <c r="S458" s="12">
        <f t="shared" si="37"/>
        <v>164</v>
      </c>
    </row>
    <row r="459" spans="1:19" ht="9">
      <c r="A459" s="1">
        <v>10</v>
      </c>
      <c r="B459" s="32" t="s">
        <v>1</v>
      </c>
      <c r="C459" s="1">
        <v>48</v>
      </c>
      <c r="D459" s="4" t="s">
        <v>13</v>
      </c>
      <c r="E459" s="31" t="s">
        <v>832</v>
      </c>
      <c r="F459" s="13" t="s">
        <v>3</v>
      </c>
      <c r="G459" s="13" t="s">
        <v>833</v>
      </c>
      <c r="H459" s="30">
        <f t="shared" si="38"/>
        <v>150</v>
      </c>
      <c r="I459" s="8">
        <f t="shared" si="39"/>
        <v>52</v>
      </c>
      <c r="J459" s="13" t="s">
        <v>12</v>
      </c>
      <c r="K459" s="10">
        <v>0</v>
      </c>
      <c r="L459" s="11">
        <v>0</v>
      </c>
      <c r="M459" s="12">
        <f t="shared" si="35"/>
        <v>0</v>
      </c>
      <c r="N459" s="10">
        <v>11760</v>
      </c>
      <c r="O459" s="11">
        <v>78</v>
      </c>
      <c r="P459" s="12">
        <f t="shared" si="36"/>
        <v>150.76923076923077</v>
      </c>
      <c r="Q459" s="10">
        <v>11760</v>
      </c>
      <c r="R459" s="11">
        <v>78</v>
      </c>
      <c r="S459" s="12">
        <f t="shared" si="37"/>
        <v>150.76923076923077</v>
      </c>
    </row>
    <row r="460" spans="1:19" ht="9">
      <c r="A460" s="1">
        <v>10</v>
      </c>
      <c r="B460" s="32" t="s">
        <v>1</v>
      </c>
      <c r="C460" s="1">
        <v>48</v>
      </c>
      <c r="D460" s="4" t="s">
        <v>23</v>
      </c>
      <c r="E460" s="31" t="s">
        <v>834</v>
      </c>
      <c r="F460" s="13" t="s">
        <v>3</v>
      </c>
      <c r="G460" s="13" t="s">
        <v>835</v>
      </c>
      <c r="H460" s="30">
        <f t="shared" si="38"/>
        <v>183</v>
      </c>
      <c r="I460" s="8">
        <f t="shared" si="39"/>
        <v>25</v>
      </c>
      <c r="J460" s="13" t="s">
        <v>12</v>
      </c>
      <c r="K460" s="10">
        <v>11732</v>
      </c>
      <c r="L460" s="11">
        <v>64</v>
      </c>
      <c r="M460" s="12">
        <f t="shared" si="35"/>
        <v>183.3125</v>
      </c>
      <c r="N460" s="11">
        <v>25678</v>
      </c>
      <c r="O460" s="11">
        <v>142</v>
      </c>
      <c r="P460" s="12">
        <f t="shared" si="36"/>
        <v>180.83098591549296</v>
      </c>
      <c r="Q460" s="10">
        <v>37410</v>
      </c>
      <c r="R460" s="11">
        <v>206</v>
      </c>
      <c r="S460" s="12">
        <f t="shared" si="37"/>
        <v>181.60194174757282</v>
      </c>
    </row>
    <row r="461" spans="1:19" ht="9">
      <c r="A461" s="1">
        <v>10</v>
      </c>
      <c r="B461" s="32" t="s">
        <v>1</v>
      </c>
      <c r="C461" s="1">
        <v>48</v>
      </c>
      <c r="D461" s="4" t="s">
        <v>19</v>
      </c>
      <c r="E461" s="31" t="s">
        <v>836</v>
      </c>
      <c r="F461" s="13" t="s">
        <v>6</v>
      </c>
      <c r="G461" s="13" t="s">
        <v>837</v>
      </c>
      <c r="H461" s="30" t="str">
        <f t="shared" si="38"/>
        <v>S</v>
      </c>
      <c r="I461" s="8">
        <f t="shared" si="39"/>
        <v>56</v>
      </c>
      <c r="J461" s="13" t="s">
        <v>12</v>
      </c>
      <c r="K461" s="10">
        <v>0</v>
      </c>
      <c r="L461" s="11">
        <v>0</v>
      </c>
      <c r="M461" s="12">
        <f t="shared" si="35"/>
        <v>0</v>
      </c>
      <c r="N461" s="10">
        <v>0</v>
      </c>
      <c r="O461" s="11">
        <v>0</v>
      </c>
      <c r="P461" s="12">
        <f t="shared" si="36"/>
        <v>0</v>
      </c>
      <c r="Q461" s="10">
        <v>0</v>
      </c>
      <c r="R461" s="11">
        <v>0</v>
      </c>
      <c r="S461" s="12">
        <f t="shared" si="37"/>
        <v>0</v>
      </c>
    </row>
    <row r="462" spans="1:19" ht="9">
      <c r="A462" s="1">
        <v>10</v>
      </c>
      <c r="B462" s="32" t="s">
        <v>1</v>
      </c>
      <c r="C462" s="1">
        <v>48</v>
      </c>
      <c r="D462" s="4" t="s">
        <v>23</v>
      </c>
      <c r="E462" s="31" t="s">
        <v>838</v>
      </c>
      <c r="F462" s="13" t="s">
        <v>3</v>
      </c>
      <c r="G462" s="13" t="s">
        <v>839</v>
      </c>
      <c r="H462" s="30">
        <f t="shared" si="38"/>
        <v>137</v>
      </c>
      <c r="I462" s="8">
        <f t="shared" si="39"/>
        <v>60</v>
      </c>
      <c r="J462" s="13" t="s">
        <v>12</v>
      </c>
      <c r="K462" s="10">
        <v>9221</v>
      </c>
      <c r="L462" s="11">
        <v>67</v>
      </c>
      <c r="M462" s="12">
        <f t="shared" si="35"/>
        <v>137.62686567164178</v>
      </c>
      <c r="N462" s="10">
        <v>16872</v>
      </c>
      <c r="O462" s="11">
        <v>107</v>
      </c>
      <c r="P462" s="12">
        <f t="shared" si="36"/>
        <v>157.6822429906542</v>
      </c>
      <c r="Q462" s="10">
        <v>26093</v>
      </c>
      <c r="R462" s="11">
        <v>174</v>
      </c>
      <c r="S462" s="12">
        <f t="shared" si="37"/>
        <v>149.95977011494253</v>
      </c>
    </row>
    <row r="463" spans="1:19" ht="9">
      <c r="A463" s="1">
        <v>10</v>
      </c>
      <c r="B463" s="32" t="s">
        <v>1</v>
      </c>
      <c r="C463" s="1">
        <v>200</v>
      </c>
      <c r="D463" s="4" t="s">
        <v>71</v>
      </c>
      <c r="E463" s="31" t="s">
        <v>840</v>
      </c>
      <c r="F463" s="13" t="s">
        <v>3</v>
      </c>
      <c r="G463" s="13" t="s">
        <v>841</v>
      </c>
      <c r="H463" s="30">
        <f t="shared" si="38"/>
        <v>166</v>
      </c>
      <c r="I463" s="8">
        <f t="shared" si="39"/>
        <v>39</v>
      </c>
      <c r="J463" s="13" t="s">
        <v>143</v>
      </c>
      <c r="K463" s="10">
        <v>0</v>
      </c>
      <c r="L463" s="11">
        <v>0</v>
      </c>
      <c r="M463" s="12">
        <f t="shared" si="35"/>
        <v>0</v>
      </c>
      <c r="N463" s="10">
        <v>10968</v>
      </c>
      <c r="O463" s="11">
        <v>66</v>
      </c>
      <c r="P463" s="12">
        <f t="shared" si="36"/>
        <v>166.1818181818182</v>
      </c>
      <c r="Q463" s="10">
        <v>10968</v>
      </c>
      <c r="R463" s="11">
        <v>66</v>
      </c>
      <c r="S463" s="12">
        <f t="shared" si="37"/>
        <v>166.1818181818182</v>
      </c>
    </row>
    <row r="464" spans="1:19" ht="9">
      <c r="A464" s="1">
        <v>10</v>
      </c>
      <c r="B464" s="32" t="s">
        <v>1</v>
      </c>
      <c r="C464" s="1">
        <v>590</v>
      </c>
      <c r="D464" s="4" t="s">
        <v>19</v>
      </c>
      <c r="E464" s="31" t="s">
        <v>1248</v>
      </c>
      <c r="F464" s="13" t="s">
        <v>3</v>
      </c>
      <c r="G464" s="13" t="s">
        <v>1249</v>
      </c>
      <c r="H464" s="30" t="str">
        <f t="shared" si="38"/>
        <v>S</v>
      </c>
      <c r="I464" s="8">
        <f t="shared" si="39"/>
        <v>40</v>
      </c>
      <c r="J464" s="13" t="s">
        <v>281</v>
      </c>
      <c r="K464" s="10">
        <v>0</v>
      </c>
      <c r="L464" s="11">
        <v>0</v>
      </c>
      <c r="M464" s="12">
        <f t="shared" si="35"/>
        <v>0</v>
      </c>
      <c r="N464" s="11">
        <v>1566</v>
      </c>
      <c r="O464" s="11">
        <v>9</v>
      </c>
      <c r="P464" s="12">
        <f t="shared" si="36"/>
        <v>174</v>
      </c>
      <c r="Q464" s="10">
        <v>1566</v>
      </c>
      <c r="R464" s="11">
        <v>9</v>
      </c>
      <c r="S464" s="12">
        <f t="shared" si="37"/>
        <v>174</v>
      </c>
    </row>
    <row r="465" spans="1:19" ht="9">
      <c r="A465" s="1">
        <v>10</v>
      </c>
      <c r="B465" s="32" t="s">
        <v>1</v>
      </c>
      <c r="C465" s="1">
        <v>590</v>
      </c>
      <c r="D465" s="4" t="s">
        <v>5</v>
      </c>
      <c r="E465" s="31" t="s">
        <v>842</v>
      </c>
      <c r="F465" s="13" t="s">
        <v>3</v>
      </c>
      <c r="G465" s="13" t="s">
        <v>843</v>
      </c>
      <c r="H465" s="30" t="str">
        <f t="shared" si="38"/>
        <v>S</v>
      </c>
      <c r="I465" s="8">
        <f t="shared" si="39"/>
        <v>16</v>
      </c>
      <c r="J465" s="13" t="s">
        <v>281</v>
      </c>
      <c r="K465" s="10">
        <v>0</v>
      </c>
      <c r="L465" s="11">
        <v>0</v>
      </c>
      <c r="M465" s="12">
        <f t="shared" si="35"/>
        <v>0</v>
      </c>
      <c r="N465" s="10">
        <v>1772</v>
      </c>
      <c r="O465" s="11">
        <v>12</v>
      </c>
      <c r="P465" s="12">
        <f t="shared" si="36"/>
        <v>147.66666666666666</v>
      </c>
      <c r="Q465" s="10">
        <v>1772</v>
      </c>
      <c r="R465" s="11">
        <v>12</v>
      </c>
      <c r="S465" s="12">
        <f t="shared" si="37"/>
        <v>147.66666666666666</v>
      </c>
    </row>
    <row r="466" spans="1:19" ht="9">
      <c r="A466" s="1">
        <v>10</v>
      </c>
      <c r="B466" s="32" t="s">
        <v>1</v>
      </c>
      <c r="C466" s="1">
        <v>48</v>
      </c>
      <c r="D466" s="4" t="s">
        <v>5</v>
      </c>
      <c r="E466" s="31" t="s">
        <v>844</v>
      </c>
      <c r="F466" s="13" t="s">
        <v>3</v>
      </c>
      <c r="G466" s="13" t="s">
        <v>845</v>
      </c>
      <c r="H466" s="30">
        <f t="shared" si="38"/>
        <v>159</v>
      </c>
      <c r="I466" s="8">
        <f t="shared" si="39"/>
        <v>44</v>
      </c>
      <c r="J466" s="13" t="s">
        <v>12</v>
      </c>
      <c r="K466" s="10">
        <v>0</v>
      </c>
      <c r="L466" s="11">
        <v>0</v>
      </c>
      <c r="M466" s="12">
        <f t="shared" si="35"/>
        <v>0</v>
      </c>
      <c r="N466" s="6">
        <v>15332</v>
      </c>
      <c r="O466" s="13">
        <v>96</v>
      </c>
      <c r="P466" s="12">
        <f t="shared" si="36"/>
        <v>159.70833333333334</v>
      </c>
      <c r="Q466" s="10">
        <v>15332</v>
      </c>
      <c r="R466" s="11">
        <v>96</v>
      </c>
      <c r="S466" s="12">
        <f t="shared" si="37"/>
        <v>159.70833333333334</v>
      </c>
    </row>
    <row r="467" spans="1:19" ht="9">
      <c r="A467" s="1">
        <v>10</v>
      </c>
      <c r="B467" s="32" t="s">
        <v>1</v>
      </c>
      <c r="C467" s="1">
        <v>590</v>
      </c>
      <c r="D467" s="4" t="s">
        <v>32</v>
      </c>
      <c r="E467" s="31" t="s">
        <v>846</v>
      </c>
      <c r="F467" s="13" t="s">
        <v>3</v>
      </c>
      <c r="G467" s="13" t="s">
        <v>847</v>
      </c>
      <c r="H467" s="30">
        <f t="shared" si="38"/>
        <v>159</v>
      </c>
      <c r="I467" s="8">
        <f t="shared" si="39"/>
        <v>44</v>
      </c>
      <c r="J467" s="13" t="s">
        <v>281</v>
      </c>
      <c r="K467" s="10">
        <v>0</v>
      </c>
      <c r="L467" s="11">
        <v>0</v>
      </c>
      <c r="M467" s="12">
        <f t="shared" si="35"/>
        <v>0</v>
      </c>
      <c r="N467" s="6">
        <v>5252</v>
      </c>
      <c r="O467" s="13">
        <v>33</v>
      </c>
      <c r="P467" s="12">
        <f t="shared" si="36"/>
        <v>159.15151515151516</v>
      </c>
      <c r="Q467" s="10">
        <v>5252</v>
      </c>
      <c r="R467" s="11">
        <v>33</v>
      </c>
      <c r="S467" s="12">
        <f t="shared" si="37"/>
        <v>159.15151515151516</v>
      </c>
    </row>
    <row r="468" spans="1:19" ht="9">
      <c r="A468" s="1">
        <v>10</v>
      </c>
      <c r="B468" s="32" t="s">
        <v>1</v>
      </c>
      <c r="C468" s="1">
        <v>48</v>
      </c>
      <c r="D468" s="4" t="s">
        <v>79</v>
      </c>
      <c r="E468" s="31" t="s">
        <v>848</v>
      </c>
      <c r="F468" s="13" t="s">
        <v>3</v>
      </c>
      <c r="G468" s="13" t="s">
        <v>849</v>
      </c>
      <c r="H468" s="30">
        <f t="shared" si="38"/>
        <v>151</v>
      </c>
      <c r="I468" s="8">
        <f t="shared" si="39"/>
        <v>51</v>
      </c>
      <c r="J468" s="13" t="s">
        <v>12</v>
      </c>
      <c r="K468" s="10">
        <v>0</v>
      </c>
      <c r="L468" s="11">
        <v>0</v>
      </c>
      <c r="M468" s="12">
        <f t="shared" si="35"/>
        <v>0</v>
      </c>
      <c r="N468" s="6">
        <v>8623</v>
      </c>
      <c r="O468" s="13">
        <v>57</v>
      </c>
      <c r="P468" s="12">
        <f t="shared" si="36"/>
        <v>151.28070175438597</v>
      </c>
      <c r="Q468" s="10">
        <v>8623</v>
      </c>
      <c r="R468" s="11">
        <v>57</v>
      </c>
      <c r="S468" s="12">
        <f t="shared" si="37"/>
        <v>151.28070175438597</v>
      </c>
    </row>
    <row r="469" spans="1:19" ht="9">
      <c r="A469" s="1">
        <v>10</v>
      </c>
      <c r="B469" s="32" t="s">
        <v>1</v>
      </c>
      <c r="C469" s="1">
        <v>48</v>
      </c>
      <c r="D469" s="4" t="s">
        <v>32</v>
      </c>
      <c r="E469" s="31" t="s">
        <v>850</v>
      </c>
      <c r="F469" s="13" t="s">
        <v>3</v>
      </c>
      <c r="G469" s="13" t="s">
        <v>851</v>
      </c>
      <c r="H469" s="30">
        <f t="shared" si="38"/>
        <v>149</v>
      </c>
      <c r="I469" s="8">
        <f t="shared" si="39"/>
        <v>52</v>
      </c>
      <c r="J469" s="13" t="s">
        <v>12</v>
      </c>
      <c r="K469" s="10">
        <v>393</v>
      </c>
      <c r="L469" s="11">
        <v>3</v>
      </c>
      <c r="M469" s="12">
        <f t="shared" si="35"/>
        <v>131</v>
      </c>
      <c r="N469" s="10">
        <v>15314</v>
      </c>
      <c r="O469" s="11">
        <v>102</v>
      </c>
      <c r="P469" s="12">
        <f t="shared" si="36"/>
        <v>150.13725490196077</v>
      </c>
      <c r="Q469" s="10">
        <v>15707</v>
      </c>
      <c r="R469" s="11">
        <v>105</v>
      </c>
      <c r="S469" s="12">
        <f t="shared" si="37"/>
        <v>149.59047619047618</v>
      </c>
    </row>
    <row r="470" spans="1:19" ht="9">
      <c r="A470" s="1">
        <v>10</v>
      </c>
      <c r="B470" s="32" t="s">
        <v>18</v>
      </c>
      <c r="C470" s="1">
        <v>1</v>
      </c>
      <c r="D470" s="4" t="s">
        <v>19</v>
      </c>
      <c r="E470" s="31" t="s">
        <v>852</v>
      </c>
      <c r="F470" s="13" t="s">
        <v>48</v>
      </c>
      <c r="G470" s="13" t="s">
        <v>853</v>
      </c>
      <c r="H470" s="30" t="str">
        <f t="shared" si="38"/>
        <v>S</v>
      </c>
      <c r="I470" s="8">
        <f t="shared" si="39"/>
        <v>56</v>
      </c>
      <c r="J470" s="13" t="s">
        <v>22</v>
      </c>
      <c r="K470" s="10">
        <v>1322</v>
      </c>
      <c r="L470" s="11">
        <v>9</v>
      </c>
      <c r="M470" s="12">
        <f t="shared" si="35"/>
        <v>146.88888888888889</v>
      </c>
      <c r="N470" s="11">
        <v>0</v>
      </c>
      <c r="O470" s="11">
        <v>0</v>
      </c>
      <c r="P470" s="12">
        <f t="shared" si="36"/>
        <v>0</v>
      </c>
      <c r="Q470" s="10">
        <v>1322</v>
      </c>
      <c r="R470" s="11">
        <v>9</v>
      </c>
      <c r="S470" s="12">
        <f t="shared" si="37"/>
        <v>146.88888888888889</v>
      </c>
    </row>
    <row r="471" spans="1:19" ht="9">
      <c r="A471" s="1">
        <v>10</v>
      </c>
      <c r="B471" s="32" t="s">
        <v>18</v>
      </c>
      <c r="C471" s="1">
        <v>1</v>
      </c>
      <c r="D471" s="4" t="s">
        <v>19</v>
      </c>
      <c r="E471" s="31" t="s">
        <v>854</v>
      </c>
      <c r="F471" s="13" t="s">
        <v>3</v>
      </c>
      <c r="G471" s="13" t="s">
        <v>855</v>
      </c>
      <c r="H471" s="30">
        <f t="shared" si="38"/>
        <v>147</v>
      </c>
      <c r="I471" s="8">
        <f t="shared" si="39"/>
        <v>54</v>
      </c>
      <c r="J471" s="13" t="s">
        <v>22</v>
      </c>
      <c r="K471" s="10">
        <v>4437</v>
      </c>
      <c r="L471" s="11">
        <v>30</v>
      </c>
      <c r="M471" s="12">
        <f t="shared" si="35"/>
        <v>147.9</v>
      </c>
      <c r="N471" s="11">
        <v>0</v>
      </c>
      <c r="O471" s="11">
        <v>0</v>
      </c>
      <c r="P471" s="12">
        <f t="shared" si="36"/>
        <v>0</v>
      </c>
      <c r="Q471" s="10">
        <v>4437</v>
      </c>
      <c r="R471" s="11">
        <v>30</v>
      </c>
      <c r="S471" s="12">
        <f t="shared" si="37"/>
        <v>147.9</v>
      </c>
    </row>
    <row r="472" spans="1:19" ht="9">
      <c r="A472" s="1">
        <v>10</v>
      </c>
      <c r="B472" s="32" t="s">
        <v>56</v>
      </c>
      <c r="C472" s="1">
        <v>59</v>
      </c>
      <c r="D472" s="4" t="s">
        <v>99</v>
      </c>
      <c r="E472" s="31" t="s">
        <v>856</v>
      </c>
      <c r="F472" s="13" t="s">
        <v>3</v>
      </c>
      <c r="G472" s="13" t="s">
        <v>1417</v>
      </c>
      <c r="H472" s="30">
        <f t="shared" si="38"/>
        <v>163</v>
      </c>
      <c r="I472" s="8">
        <f t="shared" si="39"/>
        <v>41</v>
      </c>
      <c r="J472" s="13" t="s">
        <v>83</v>
      </c>
      <c r="K472" s="10">
        <v>0</v>
      </c>
      <c r="L472" s="11">
        <v>0</v>
      </c>
      <c r="M472" s="12">
        <f t="shared" si="35"/>
        <v>0</v>
      </c>
      <c r="N472" s="10">
        <v>9823</v>
      </c>
      <c r="O472" s="11">
        <v>60</v>
      </c>
      <c r="P472" s="12">
        <f t="shared" si="36"/>
        <v>163.71666666666667</v>
      </c>
      <c r="Q472" s="10">
        <v>9823</v>
      </c>
      <c r="R472" s="11">
        <v>60</v>
      </c>
      <c r="S472" s="12">
        <f t="shared" si="37"/>
        <v>163.71666666666667</v>
      </c>
    </row>
    <row r="473" spans="1:19" ht="9">
      <c r="A473" s="1">
        <v>10</v>
      </c>
      <c r="B473" s="32" t="s">
        <v>56</v>
      </c>
      <c r="C473" s="1">
        <v>59</v>
      </c>
      <c r="D473" s="4" t="s">
        <v>9</v>
      </c>
      <c r="E473" s="31" t="s">
        <v>857</v>
      </c>
      <c r="F473" s="13" t="s">
        <v>3</v>
      </c>
      <c r="G473" s="13" t="s">
        <v>858</v>
      </c>
      <c r="H473" s="30">
        <f t="shared" si="38"/>
        <v>151</v>
      </c>
      <c r="I473" s="8">
        <f t="shared" si="39"/>
        <v>51</v>
      </c>
      <c r="J473" s="13" t="s">
        <v>83</v>
      </c>
      <c r="K473" s="10">
        <v>5615</v>
      </c>
      <c r="L473" s="11">
        <v>37</v>
      </c>
      <c r="M473" s="12">
        <f t="shared" si="35"/>
        <v>151.75675675675674</v>
      </c>
      <c r="N473" s="10">
        <v>1984</v>
      </c>
      <c r="O473" s="11">
        <v>12</v>
      </c>
      <c r="P473" s="12">
        <f t="shared" si="36"/>
        <v>165.33333333333334</v>
      </c>
      <c r="Q473" s="10">
        <v>7599</v>
      </c>
      <c r="R473" s="11">
        <v>49</v>
      </c>
      <c r="S473" s="12">
        <f t="shared" si="37"/>
        <v>155.08163265306123</v>
      </c>
    </row>
    <row r="474" spans="1:19" ht="9">
      <c r="A474" s="1">
        <v>10</v>
      </c>
      <c r="B474" s="32" t="s">
        <v>1</v>
      </c>
      <c r="C474" s="1">
        <v>48</v>
      </c>
      <c r="D474" s="4" t="s">
        <v>99</v>
      </c>
      <c r="E474" s="31" t="s">
        <v>859</v>
      </c>
      <c r="F474" s="13" t="s">
        <v>3</v>
      </c>
      <c r="G474" s="13" t="s">
        <v>860</v>
      </c>
      <c r="H474" s="30">
        <f t="shared" si="38"/>
        <v>161</v>
      </c>
      <c r="I474" s="8">
        <f t="shared" si="39"/>
        <v>43</v>
      </c>
      <c r="J474" s="13" t="s">
        <v>12</v>
      </c>
      <c r="K474" s="10">
        <v>15796</v>
      </c>
      <c r="L474" s="11">
        <v>98</v>
      </c>
      <c r="M474" s="12">
        <f t="shared" si="35"/>
        <v>161.18367346938774</v>
      </c>
      <c r="N474" s="10">
        <v>20481</v>
      </c>
      <c r="O474" s="11">
        <v>132</v>
      </c>
      <c r="P474" s="12">
        <f t="shared" si="36"/>
        <v>155.1590909090909</v>
      </c>
      <c r="Q474" s="10">
        <v>36277</v>
      </c>
      <c r="R474" s="11">
        <v>230</v>
      </c>
      <c r="S474" s="12">
        <f t="shared" si="37"/>
        <v>157.72608695652173</v>
      </c>
    </row>
    <row r="475" spans="1:19" ht="9">
      <c r="A475" s="1">
        <v>10</v>
      </c>
      <c r="B475" s="32" t="s">
        <v>56</v>
      </c>
      <c r="C475" s="1">
        <v>58</v>
      </c>
      <c r="D475" s="4" t="s">
        <v>79</v>
      </c>
      <c r="E475" s="31" t="s">
        <v>861</v>
      </c>
      <c r="F475" s="13" t="s">
        <v>3</v>
      </c>
      <c r="G475" s="13" t="s">
        <v>862</v>
      </c>
      <c r="H475" s="30" t="str">
        <f t="shared" si="38"/>
        <v>S</v>
      </c>
      <c r="I475" s="8">
        <f t="shared" si="39"/>
        <v>16</v>
      </c>
      <c r="J475" s="13" t="s">
        <v>59</v>
      </c>
      <c r="K475" s="10">
        <v>268</v>
      </c>
      <c r="L475" s="11">
        <v>2</v>
      </c>
      <c r="M475" s="12">
        <f t="shared" si="35"/>
        <v>134</v>
      </c>
      <c r="N475" s="11">
        <v>0</v>
      </c>
      <c r="O475" s="11">
        <v>0</v>
      </c>
      <c r="P475" s="12">
        <f t="shared" si="36"/>
        <v>0</v>
      </c>
      <c r="Q475" s="10">
        <v>268</v>
      </c>
      <c r="R475" s="11">
        <v>2</v>
      </c>
      <c r="S475" s="12">
        <f t="shared" si="37"/>
        <v>134</v>
      </c>
    </row>
    <row r="476" spans="1:19" ht="9">
      <c r="A476" s="1">
        <v>10</v>
      </c>
      <c r="B476" s="32" t="s">
        <v>56</v>
      </c>
      <c r="C476" s="1">
        <v>59</v>
      </c>
      <c r="D476" s="4" t="s">
        <v>19</v>
      </c>
      <c r="E476" s="31" t="s">
        <v>863</v>
      </c>
      <c r="F476" s="13" t="s">
        <v>48</v>
      </c>
      <c r="G476" s="13" t="s">
        <v>864</v>
      </c>
      <c r="H476" s="30">
        <f t="shared" si="38"/>
        <v>136</v>
      </c>
      <c r="I476" s="8">
        <f t="shared" si="39"/>
        <v>60</v>
      </c>
      <c r="J476" s="13" t="s">
        <v>83</v>
      </c>
      <c r="K476" s="10">
        <v>644</v>
      </c>
      <c r="L476" s="11">
        <v>5</v>
      </c>
      <c r="M476" s="12">
        <f t="shared" si="35"/>
        <v>128.8</v>
      </c>
      <c r="N476" s="6">
        <v>7702</v>
      </c>
      <c r="O476" s="13">
        <v>56</v>
      </c>
      <c r="P476" s="12">
        <f t="shared" si="36"/>
        <v>137.53571428571428</v>
      </c>
      <c r="Q476" s="10">
        <v>8346</v>
      </c>
      <c r="R476" s="11">
        <v>61</v>
      </c>
      <c r="S476" s="12">
        <f t="shared" si="37"/>
        <v>136.81967213114754</v>
      </c>
    </row>
    <row r="477" spans="1:19" ht="9">
      <c r="A477" s="1">
        <v>10</v>
      </c>
      <c r="B477" s="32" t="s">
        <v>1</v>
      </c>
      <c r="C477" s="1">
        <v>207</v>
      </c>
      <c r="D477" s="4" t="s">
        <v>23</v>
      </c>
      <c r="E477" s="31" t="s">
        <v>865</v>
      </c>
      <c r="F477" s="13" t="s">
        <v>3</v>
      </c>
      <c r="G477" s="13" t="s">
        <v>866</v>
      </c>
      <c r="H477" s="30">
        <f t="shared" si="38"/>
        <v>163</v>
      </c>
      <c r="I477" s="8">
        <f t="shared" si="39"/>
        <v>41</v>
      </c>
      <c r="J477" s="13" t="s">
        <v>121</v>
      </c>
      <c r="K477" s="10">
        <v>2186</v>
      </c>
      <c r="L477" s="11">
        <v>12</v>
      </c>
      <c r="M477" s="12">
        <f t="shared" si="35"/>
        <v>182.16666666666666</v>
      </c>
      <c r="N477" s="11">
        <v>15013</v>
      </c>
      <c r="O477" s="11">
        <v>93</v>
      </c>
      <c r="P477" s="12">
        <f t="shared" si="36"/>
        <v>161.43010752688173</v>
      </c>
      <c r="Q477" s="10">
        <v>17199</v>
      </c>
      <c r="R477" s="11">
        <v>105</v>
      </c>
      <c r="S477" s="12">
        <f t="shared" si="37"/>
        <v>163.8</v>
      </c>
    </row>
    <row r="478" spans="1:19" ht="9">
      <c r="A478" s="1">
        <v>10</v>
      </c>
      <c r="B478" s="32" t="s">
        <v>1</v>
      </c>
      <c r="C478" s="1">
        <v>595</v>
      </c>
      <c r="D478" s="4" t="s">
        <v>19</v>
      </c>
      <c r="E478" s="31" t="s">
        <v>867</v>
      </c>
      <c r="F478" s="13" t="s">
        <v>3</v>
      </c>
      <c r="G478" s="13" t="s">
        <v>868</v>
      </c>
      <c r="H478" s="30">
        <f t="shared" si="38"/>
        <v>157</v>
      </c>
      <c r="I478" s="8">
        <f t="shared" si="39"/>
        <v>46</v>
      </c>
      <c r="J478" s="13" t="s">
        <v>89</v>
      </c>
      <c r="K478" s="10">
        <v>3778</v>
      </c>
      <c r="L478" s="11">
        <v>24</v>
      </c>
      <c r="M478" s="12">
        <f t="shared" si="35"/>
        <v>157.41666666666666</v>
      </c>
      <c r="N478" s="10">
        <v>4837</v>
      </c>
      <c r="O478" s="11">
        <v>32</v>
      </c>
      <c r="P478" s="12">
        <f t="shared" si="36"/>
        <v>151.15625</v>
      </c>
      <c r="Q478" s="10">
        <v>8615</v>
      </c>
      <c r="R478" s="11">
        <v>56</v>
      </c>
      <c r="S478" s="12">
        <f t="shared" si="37"/>
        <v>153.83928571428572</v>
      </c>
    </row>
    <row r="479" spans="1:19" ht="9">
      <c r="A479" s="1">
        <v>10</v>
      </c>
      <c r="B479" s="32" t="s">
        <v>1</v>
      </c>
      <c r="C479" s="1">
        <v>200</v>
      </c>
      <c r="D479" s="4" t="s">
        <v>766</v>
      </c>
      <c r="E479" s="31" t="s">
        <v>869</v>
      </c>
      <c r="F479" s="13" t="s">
        <v>3</v>
      </c>
      <c r="G479" s="13" t="s">
        <v>870</v>
      </c>
      <c r="H479" s="30">
        <f t="shared" si="38"/>
        <v>174</v>
      </c>
      <c r="I479" s="8">
        <f t="shared" si="39"/>
        <v>32</v>
      </c>
      <c r="J479" s="13" t="s">
        <v>143</v>
      </c>
      <c r="K479" s="10">
        <v>470</v>
      </c>
      <c r="L479" s="11">
        <v>3</v>
      </c>
      <c r="M479" s="12">
        <f t="shared" si="35"/>
        <v>156.66666666666666</v>
      </c>
      <c r="N479" s="6">
        <v>17204</v>
      </c>
      <c r="O479" s="13">
        <v>98</v>
      </c>
      <c r="P479" s="12">
        <f t="shared" si="36"/>
        <v>175.55102040816325</v>
      </c>
      <c r="Q479" s="10">
        <v>17674</v>
      </c>
      <c r="R479" s="11">
        <v>101</v>
      </c>
      <c r="S479" s="12">
        <f t="shared" si="37"/>
        <v>174.990099009901</v>
      </c>
    </row>
    <row r="480" spans="1:19" ht="9">
      <c r="A480" s="1">
        <v>10</v>
      </c>
      <c r="B480" s="32" t="s">
        <v>1</v>
      </c>
      <c r="C480" s="1">
        <v>48</v>
      </c>
      <c r="D480" s="4" t="s">
        <v>19</v>
      </c>
      <c r="E480" s="31" t="s">
        <v>1250</v>
      </c>
      <c r="F480" s="13" t="s">
        <v>48</v>
      </c>
      <c r="G480" s="13" t="s">
        <v>1251</v>
      </c>
      <c r="H480" s="30">
        <f t="shared" si="38"/>
        <v>139</v>
      </c>
      <c r="I480" s="8">
        <f t="shared" si="39"/>
        <v>60</v>
      </c>
      <c r="J480" s="13" t="s">
        <v>12</v>
      </c>
      <c r="K480" s="10">
        <v>0</v>
      </c>
      <c r="L480" s="11">
        <v>0</v>
      </c>
      <c r="M480" s="12">
        <f t="shared" si="35"/>
        <v>0</v>
      </c>
      <c r="N480" s="10">
        <v>3766</v>
      </c>
      <c r="O480" s="11">
        <v>27</v>
      </c>
      <c r="P480" s="12">
        <f t="shared" si="36"/>
        <v>139.4814814814815</v>
      </c>
      <c r="Q480" s="10">
        <v>3766</v>
      </c>
      <c r="R480" s="11">
        <v>27</v>
      </c>
      <c r="S480" s="12">
        <f t="shared" si="37"/>
        <v>139.4814814814815</v>
      </c>
    </row>
    <row r="481" spans="1:19" ht="9">
      <c r="A481" s="1">
        <v>10</v>
      </c>
      <c r="B481" s="32" t="s">
        <v>1</v>
      </c>
      <c r="C481" s="1">
        <v>48</v>
      </c>
      <c r="D481" s="4" t="s">
        <v>32</v>
      </c>
      <c r="E481" s="31" t="s">
        <v>871</v>
      </c>
      <c r="F481" s="13" t="s">
        <v>3</v>
      </c>
      <c r="G481" s="13" t="s">
        <v>1418</v>
      </c>
      <c r="H481" s="30">
        <f t="shared" si="38"/>
        <v>146</v>
      </c>
      <c r="I481" s="8">
        <f t="shared" si="39"/>
        <v>55</v>
      </c>
      <c r="J481" s="13" t="s">
        <v>12</v>
      </c>
      <c r="K481" s="10">
        <v>0</v>
      </c>
      <c r="L481" s="11">
        <v>0</v>
      </c>
      <c r="M481" s="12">
        <f t="shared" si="35"/>
        <v>0</v>
      </c>
      <c r="N481" s="10">
        <v>6167</v>
      </c>
      <c r="O481" s="11">
        <v>42</v>
      </c>
      <c r="P481" s="12">
        <f t="shared" si="36"/>
        <v>146.83333333333334</v>
      </c>
      <c r="Q481" s="10">
        <v>6167</v>
      </c>
      <c r="R481" s="11">
        <v>42</v>
      </c>
      <c r="S481" s="12">
        <f t="shared" si="37"/>
        <v>146.83333333333334</v>
      </c>
    </row>
    <row r="482" spans="1:19" ht="9">
      <c r="A482" s="1">
        <v>10</v>
      </c>
      <c r="B482" s="32" t="s">
        <v>1</v>
      </c>
      <c r="C482" s="1">
        <v>48</v>
      </c>
      <c r="D482" s="4" t="s">
        <v>71</v>
      </c>
      <c r="E482" s="31" t="s">
        <v>872</v>
      </c>
      <c r="F482" s="13" t="s">
        <v>48</v>
      </c>
      <c r="G482" s="13" t="s">
        <v>873</v>
      </c>
      <c r="H482" s="30">
        <f t="shared" si="38"/>
        <v>149</v>
      </c>
      <c r="I482" s="8">
        <f t="shared" si="39"/>
        <v>52</v>
      </c>
      <c r="J482" s="13" t="s">
        <v>12</v>
      </c>
      <c r="K482" s="10">
        <v>0</v>
      </c>
      <c r="L482" s="11">
        <v>0</v>
      </c>
      <c r="M482" s="12">
        <f t="shared" si="35"/>
        <v>0</v>
      </c>
      <c r="N482" s="6">
        <v>12108</v>
      </c>
      <c r="O482" s="13">
        <v>81</v>
      </c>
      <c r="P482" s="12">
        <f t="shared" si="36"/>
        <v>149.4814814814815</v>
      </c>
      <c r="Q482" s="10">
        <v>12108</v>
      </c>
      <c r="R482" s="11">
        <v>81</v>
      </c>
      <c r="S482" s="12">
        <f t="shared" si="37"/>
        <v>149.4814814814815</v>
      </c>
    </row>
    <row r="483" spans="1:19" ht="9">
      <c r="A483" s="1">
        <v>10</v>
      </c>
      <c r="B483" s="32" t="s">
        <v>1</v>
      </c>
      <c r="C483" s="1">
        <v>2</v>
      </c>
      <c r="D483" s="4" t="s">
        <v>23</v>
      </c>
      <c r="E483" s="31" t="s">
        <v>874</v>
      </c>
      <c r="F483" s="13" t="s">
        <v>3</v>
      </c>
      <c r="G483" s="13" t="s">
        <v>875</v>
      </c>
      <c r="H483" s="30">
        <f t="shared" si="38"/>
        <v>137</v>
      </c>
      <c r="I483" s="8">
        <f t="shared" si="39"/>
        <v>60</v>
      </c>
      <c r="J483" s="13" t="s">
        <v>4</v>
      </c>
      <c r="K483" s="10">
        <v>1065</v>
      </c>
      <c r="L483" s="11">
        <v>8</v>
      </c>
      <c r="M483" s="12">
        <f t="shared" si="35"/>
        <v>133.125</v>
      </c>
      <c r="N483" s="10">
        <v>14449</v>
      </c>
      <c r="O483" s="11">
        <v>105</v>
      </c>
      <c r="P483" s="12">
        <f t="shared" si="36"/>
        <v>137.6095238095238</v>
      </c>
      <c r="Q483" s="10">
        <v>15514</v>
      </c>
      <c r="R483" s="11">
        <v>113</v>
      </c>
      <c r="S483" s="12">
        <f t="shared" si="37"/>
        <v>137.2920353982301</v>
      </c>
    </row>
    <row r="484" spans="1:19" ht="9">
      <c r="A484" s="1">
        <v>10</v>
      </c>
      <c r="B484" s="32" t="s">
        <v>1</v>
      </c>
      <c r="C484" s="1">
        <v>48</v>
      </c>
      <c r="D484" s="4" t="s">
        <v>13</v>
      </c>
      <c r="E484" s="31" t="s">
        <v>876</v>
      </c>
      <c r="F484" s="13" t="s">
        <v>3</v>
      </c>
      <c r="G484" s="13" t="s">
        <v>877</v>
      </c>
      <c r="H484" s="30" t="str">
        <f t="shared" si="38"/>
        <v>S</v>
      </c>
      <c r="I484" s="8">
        <f t="shared" si="39"/>
        <v>16</v>
      </c>
      <c r="J484" s="13" t="s">
        <v>12</v>
      </c>
      <c r="K484" s="10">
        <v>0</v>
      </c>
      <c r="L484" s="11">
        <v>0</v>
      </c>
      <c r="M484" s="12">
        <f t="shared" si="35"/>
        <v>0</v>
      </c>
      <c r="N484" s="10">
        <v>0</v>
      </c>
      <c r="O484" s="11">
        <v>0</v>
      </c>
      <c r="P484" s="12">
        <f t="shared" si="36"/>
        <v>0</v>
      </c>
      <c r="Q484" s="10">
        <v>0</v>
      </c>
      <c r="R484" s="11">
        <v>0</v>
      </c>
      <c r="S484" s="12">
        <f t="shared" si="37"/>
        <v>0</v>
      </c>
    </row>
    <row r="485" spans="1:19" ht="9">
      <c r="A485" s="1">
        <v>10</v>
      </c>
      <c r="B485" s="32" t="s">
        <v>1</v>
      </c>
      <c r="C485" s="1">
        <v>48</v>
      </c>
      <c r="D485" s="4" t="s">
        <v>5</v>
      </c>
      <c r="E485" s="31" t="s">
        <v>878</v>
      </c>
      <c r="F485" s="13" t="s">
        <v>3</v>
      </c>
      <c r="G485" s="13" t="s">
        <v>1419</v>
      </c>
      <c r="H485" s="30">
        <f t="shared" si="38"/>
        <v>166</v>
      </c>
      <c r="I485" s="8">
        <f t="shared" si="39"/>
        <v>39</v>
      </c>
      <c r="J485" s="13" t="s">
        <v>12</v>
      </c>
      <c r="K485" s="10">
        <v>5843</v>
      </c>
      <c r="L485" s="11">
        <v>35</v>
      </c>
      <c r="M485" s="12">
        <f t="shared" si="35"/>
        <v>166.94285714285715</v>
      </c>
      <c r="N485" s="10">
        <v>17764</v>
      </c>
      <c r="O485" s="11">
        <v>105</v>
      </c>
      <c r="P485" s="12">
        <f t="shared" si="36"/>
        <v>169.1809523809524</v>
      </c>
      <c r="Q485" s="10">
        <v>23607</v>
      </c>
      <c r="R485" s="11">
        <v>140</v>
      </c>
      <c r="S485" s="12">
        <f t="shared" si="37"/>
        <v>168.62142857142857</v>
      </c>
    </row>
    <row r="486" spans="1:19" ht="9">
      <c r="A486" s="1">
        <v>10</v>
      </c>
      <c r="B486" s="32" t="s">
        <v>1</v>
      </c>
      <c r="C486" s="1">
        <v>48</v>
      </c>
      <c r="D486" s="4" t="s">
        <v>2</v>
      </c>
      <c r="E486" s="31" t="s">
        <v>879</v>
      </c>
      <c r="F486" s="13" t="s">
        <v>3</v>
      </c>
      <c r="G486" s="13" t="s">
        <v>880</v>
      </c>
      <c r="H486" s="30">
        <f t="shared" si="38"/>
        <v>142</v>
      </c>
      <c r="I486" s="8">
        <f t="shared" si="39"/>
        <v>58</v>
      </c>
      <c r="J486" s="13" t="s">
        <v>12</v>
      </c>
      <c r="K486" s="10">
        <v>4568</v>
      </c>
      <c r="L486" s="11">
        <v>32</v>
      </c>
      <c r="M486" s="12">
        <f t="shared" si="35"/>
        <v>142.75</v>
      </c>
      <c r="N486" s="6">
        <v>11189</v>
      </c>
      <c r="O486" s="13">
        <v>75</v>
      </c>
      <c r="P486" s="12">
        <f t="shared" si="36"/>
        <v>149.18666666666667</v>
      </c>
      <c r="Q486" s="10">
        <v>15757</v>
      </c>
      <c r="R486" s="11">
        <v>107</v>
      </c>
      <c r="S486" s="12">
        <f t="shared" si="37"/>
        <v>147.26168224299064</v>
      </c>
    </row>
    <row r="487" spans="1:19" ht="9">
      <c r="A487" s="1">
        <v>10</v>
      </c>
      <c r="B487" s="32" t="s">
        <v>1</v>
      </c>
      <c r="C487" s="1">
        <v>48</v>
      </c>
      <c r="D487" s="4" t="s">
        <v>60</v>
      </c>
      <c r="E487" s="31" t="s">
        <v>881</v>
      </c>
      <c r="F487" s="13" t="s">
        <v>48</v>
      </c>
      <c r="G487" s="13" t="s">
        <v>882</v>
      </c>
      <c r="H487" s="30">
        <f t="shared" si="38"/>
        <v>152</v>
      </c>
      <c r="I487" s="8">
        <f t="shared" si="39"/>
        <v>50</v>
      </c>
      <c r="J487" s="13" t="s">
        <v>12</v>
      </c>
      <c r="K487" s="10">
        <v>5017</v>
      </c>
      <c r="L487" s="11">
        <v>33</v>
      </c>
      <c r="M487" s="12">
        <f t="shared" si="35"/>
        <v>152.03030303030303</v>
      </c>
      <c r="N487" s="11">
        <v>13262</v>
      </c>
      <c r="O487" s="11">
        <v>90</v>
      </c>
      <c r="P487" s="12">
        <f t="shared" si="36"/>
        <v>147.35555555555555</v>
      </c>
      <c r="Q487" s="10">
        <v>18279</v>
      </c>
      <c r="R487" s="11">
        <v>123</v>
      </c>
      <c r="S487" s="12">
        <f t="shared" si="37"/>
        <v>148.609756097561</v>
      </c>
    </row>
    <row r="488" spans="1:19" ht="9">
      <c r="A488" s="1">
        <v>10</v>
      </c>
      <c r="B488" s="32" t="s">
        <v>1</v>
      </c>
      <c r="C488" s="1">
        <v>596</v>
      </c>
      <c r="D488" s="4" t="s">
        <v>19</v>
      </c>
      <c r="E488" s="31" t="s">
        <v>1252</v>
      </c>
      <c r="F488" s="13" t="s">
        <v>3</v>
      </c>
      <c r="G488" s="13" t="s">
        <v>1253</v>
      </c>
      <c r="H488" s="30" t="str">
        <f t="shared" si="38"/>
        <v>S</v>
      </c>
      <c r="I488" s="8">
        <f t="shared" si="39"/>
        <v>40</v>
      </c>
      <c r="J488" s="13" t="s">
        <v>31</v>
      </c>
      <c r="K488" s="10">
        <v>0</v>
      </c>
      <c r="L488" s="11">
        <v>0</v>
      </c>
      <c r="M488" s="12">
        <f t="shared" si="35"/>
        <v>0</v>
      </c>
      <c r="N488" s="6">
        <v>861</v>
      </c>
      <c r="O488" s="13">
        <v>8</v>
      </c>
      <c r="P488" s="12">
        <f t="shared" si="36"/>
        <v>107.625</v>
      </c>
      <c r="Q488" s="10">
        <v>861</v>
      </c>
      <c r="R488" s="11">
        <v>8</v>
      </c>
      <c r="S488" s="12">
        <f t="shared" si="37"/>
        <v>107.625</v>
      </c>
    </row>
    <row r="489" spans="1:19" ht="9">
      <c r="A489" s="1">
        <v>10</v>
      </c>
      <c r="B489" s="32" t="s">
        <v>56</v>
      </c>
      <c r="C489" s="1">
        <v>59</v>
      </c>
      <c r="D489" s="4" t="s">
        <v>32</v>
      </c>
      <c r="E489" s="31" t="s">
        <v>883</v>
      </c>
      <c r="F489" s="13" t="s">
        <v>3</v>
      </c>
      <c r="G489" s="13" t="s">
        <v>884</v>
      </c>
      <c r="H489" s="30">
        <f t="shared" si="38"/>
        <v>162</v>
      </c>
      <c r="I489" s="8">
        <f t="shared" si="39"/>
        <v>42</v>
      </c>
      <c r="J489" s="13" t="s">
        <v>83</v>
      </c>
      <c r="K489" s="10">
        <v>6827</v>
      </c>
      <c r="L489" s="11">
        <v>42</v>
      </c>
      <c r="M489" s="12">
        <f t="shared" si="35"/>
        <v>162.54761904761904</v>
      </c>
      <c r="N489" s="10">
        <v>15161</v>
      </c>
      <c r="O489" s="11">
        <v>92</v>
      </c>
      <c r="P489" s="12">
        <f t="shared" si="36"/>
        <v>164.79347826086956</v>
      </c>
      <c r="Q489" s="10">
        <v>21988</v>
      </c>
      <c r="R489" s="11">
        <v>134</v>
      </c>
      <c r="S489" s="12">
        <f t="shared" si="37"/>
        <v>164.08955223880596</v>
      </c>
    </row>
    <row r="490" spans="1:19" ht="9">
      <c r="A490" s="1">
        <v>10</v>
      </c>
      <c r="B490" s="32" t="s">
        <v>56</v>
      </c>
      <c r="C490" s="1">
        <v>59</v>
      </c>
      <c r="D490" s="4" t="s">
        <v>70</v>
      </c>
      <c r="E490" s="31" t="s">
        <v>885</v>
      </c>
      <c r="F490" s="13" t="s">
        <v>3</v>
      </c>
      <c r="G490" s="13" t="s">
        <v>886</v>
      </c>
      <c r="H490" s="30">
        <f t="shared" si="38"/>
        <v>178</v>
      </c>
      <c r="I490" s="8">
        <f t="shared" si="39"/>
        <v>29</v>
      </c>
      <c r="J490" s="13" t="s">
        <v>83</v>
      </c>
      <c r="K490" s="10">
        <v>10370</v>
      </c>
      <c r="L490" s="11">
        <v>58</v>
      </c>
      <c r="M490" s="12">
        <f t="shared" si="35"/>
        <v>178.79310344827587</v>
      </c>
      <c r="N490" s="10">
        <v>17806</v>
      </c>
      <c r="O490" s="11">
        <v>100</v>
      </c>
      <c r="P490" s="12">
        <f t="shared" si="36"/>
        <v>178.06</v>
      </c>
      <c r="Q490" s="10">
        <v>28176</v>
      </c>
      <c r="R490" s="11">
        <v>158</v>
      </c>
      <c r="S490" s="12">
        <f t="shared" si="37"/>
        <v>178.32911392405063</v>
      </c>
    </row>
    <row r="491" spans="1:19" ht="9">
      <c r="A491" s="1">
        <v>10</v>
      </c>
      <c r="B491" s="32" t="s">
        <v>1</v>
      </c>
      <c r="C491" s="1">
        <v>2</v>
      </c>
      <c r="D491" s="4" t="s">
        <v>46</v>
      </c>
      <c r="E491" s="31" t="s">
        <v>887</v>
      </c>
      <c r="F491" s="13" t="s">
        <v>48</v>
      </c>
      <c r="G491" s="13" t="s">
        <v>888</v>
      </c>
      <c r="H491" s="30">
        <f t="shared" si="38"/>
        <v>140</v>
      </c>
      <c r="I491" s="8">
        <f t="shared" si="39"/>
        <v>60</v>
      </c>
      <c r="J491" s="13" t="s">
        <v>4</v>
      </c>
      <c r="K491" s="10">
        <v>0</v>
      </c>
      <c r="L491" s="11">
        <v>0</v>
      </c>
      <c r="M491" s="12">
        <f t="shared" si="35"/>
        <v>0</v>
      </c>
      <c r="N491" s="10">
        <v>7997</v>
      </c>
      <c r="O491" s="11">
        <v>57</v>
      </c>
      <c r="P491" s="12">
        <f t="shared" si="36"/>
        <v>140.2982456140351</v>
      </c>
      <c r="Q491" s="10">
        <v>7997</v>
      </c>
      <c r="R491" s="11">
        <v>57</v>
      </c>
      <c r="S491" s="12">
        <f t="shared" si="37"/>
        <v>140.2982456140351</v>
      </c>
    </row>
    <row r="492" spans="1:19" ht="9">
      <c r="A492" s="1">
        <v>10</v>
      </c>
      <c r="B492" s="32" t="s">
        <v>1</v>
      </c>
      <c r="C492" s="1">
        <v>2</v>
      </c>
      <c r="D492" s="4" t="s">
        <v>13</v>
      </c>
      <c r="E492" s="31" t="s">
        <v>889</v>
      </c>
      <c r="F492" s="13" t="s">
        <v>48</v>
      </c>
      <c r="G492" s="13" t="s">
        <v>890</v>
      </c>
      <c r="H492" s="30">
        <f t="shared" si="38"/>
        <v>130</v>
      </c>
      <c r="I492" s="8">
        <f t="shared" si="39"/>
        <v>60</v>
      </c>
      <c r="J492" s="13" t="s">
        <v>4</v>
      </c>
      <c r="K492" s="10">
        <v>0</v>
      </c>
      <c r="L492" s="11">
        <v>0</v>
      </c>
      <c r="M492" s="12">
        <f t="shared" si="35"/>
        <v>0</v>
      </c>
      <c r="N492" s="10">
        <v>12484</v>
      </c>
      <c r="O492" s="11">
        <v>96</v>
      </c>
      <c r="P492" s="12">
        <f t="shared" si="36"/>
        <v>130.04166666666666</v>
      </c>
      <c r="Q492" s="10">
        <v>12484</v>
      </c>
      <c r="R492" s="11">
        <v>96</v>
      </c>
      <c r="S492" s="12">
        <f t="shared" si="37"/>
        <v>130.04166666666666</v>
      </c>
    </row>
    <row r="493" spans="1:19" ht="9">
      <c r="A493" s="1">
        <v>10</v>
      </c>
      <c r="B493" s="32" t="s">
        <v>1</v>
      </c>
      <c r="C493" s="1">
        <v>207</v>
      </c>
      <c r="D493" s="4" t="s">
        <v>19</v>
      </c>
      <c r="E493" s="31" t="s">
        <v>891</v>
      </c>
      <c r="F493" s="13" t="s">
        <v>3</v>
      </c>
      <c r="G493" s="13" t="s">
        <v>892</v>
      </c>
      <c r="H493" s="30" t="str">
        <f t="shared" si="38"/>
        <v>S</v>
      </c>
      <c r="I493" s="8">
        <f t="shared" si="39"/>
        <v>40</v>
      </c>
      <c r="J493" s="13" t="s">
        <v>121</v>
      </c>
      <c r="K493" s="10">
        <v>0</v>
      </c>
      <c r="L493" s="11">
        <v>0</v>
      </c>
      <c r="M493" s="12">
        <f t="shared" si="35"/>
        <v>0</v>
      </c>
      <c r="N493" s="10">
        <v>479</v>
      </c>
      <c r="O493" s="11">
        <v>4</v>
      </c>
      <c r="P493" s="12">
        <f t="shared" si="36"/>
        <v>119.75</v>
      </c>
      <c r="Q493" s="10">
        <v>479</v>
      </c>
      <c r="R493" s="11">
        <v>4</v>
      </c>
      <c r="S493" s="12">
        <f t="shared" si="37"/>
        <v>119.75</v>
      </c>
    </row>
    <row r="494" spans="1:19" ht="9">
      <c r="A494" s="1">
        <v>10</v>
      </c>
      <c r="B494" s="32" t="s">
        <v>1</v>
      </c>
      <c r="C494" s="1">
        <v>207</v>
      </c>
      <c r="D494" s="4" t="s">
        <v>70</v>
      </c>
      <c r="E494" s="31" t="s">
        <v>893</v>
      </c>
      <c r="F494" s="13" t="s">
        <v>3</v>
      </c>
      <c r="G494" s="13" t="s">
        <v>894</v>
      </c>
      <c r="H494" s="30">
        <f t="shared" si="38"/>
        <v>134</v>
      </c>
      <c r="I494" s="8">
        <f t="shared" si="39"/>
        <v>60</v>
      </c>
      <c r="J494" s="13" t="s">
        <v>121</v>
      </c>
      <c r="K494" s="10">
        <v>0</v>
      </c>
      <c r="L494" s="11">
        <v>0</v>
      </c>
      <c r="M494" s="12">
        <f t="shared" si="35"/>
        <v>0</v>
      </c>
      <c r="N494" s="10">
        <v>11032</v>
      </c>
      <c r="O494" s="11">
        <v>82</v>
      </c>
      <c r="P494" s="12">
        <f t="shared" si="36"/>
        <v>134.53658536585365</v>
      </c>
      <c r="Q494" s="10">
        <v>11032</v>
      </c>
      <c r="R494" s="11">
        <v>82</v>
      </c>
      <c r="S494" s="12">
        <f t="shared" si="37"/>
        <v>134.53658536585365</v>
      </c>
    </row>
    <row r="495" spans="1:19" ht="9">
      <c r="A495" s="1">
        <v>10</v>
      </c>
      <c r="B495" s="32" t="s">
        <v>1</v>
      </c>
      <c r="C495" s="1">
        <v>595</v>
      </c>
      <c r="D495" s="4" t="s">
        <v>19</v>
      </c>
      <c r="E495" s="31" t="s">
        <v>895</v>
      </c>
      <c r="F495" s="13" t="s">
        <v>3</v>
      </c>
      <c r="G495" s="13" t="s">
        <v>896</v>
      </c>
      <c r="H495" s="30" t="str">
        <f t="shared" si="38"/>
        <v>S</v>
      </c>
      <c r="I495" s="8">
        <f t="shared" si="39"/>
        <v>40</v>
      </c>
      <c r="J495" s="13" t="s">
        <v>89</v>
      </c>
      <c r="K495" s="10">
        <v>1667</v>
      </c>
      <c r="L495" s="11">
        <v>12</v>
      </c>
      <c r="M495" s="12">
        <f t="shared" si="35"/>
        <v>138.91666666666666</v>
      </c>
      <c r="N495" s="10">
        <v>545</v>
      </c>
      <c r="O495" s="11">
        <v>4</v>
      </c>
      <c r="P495" s="12">
        <f t="shared" si="36"/>
        <v>136.25</v>
      </c>
      <c r="Q495" s="10">
        <v>2212</v>
      </c>
      <c r="R495" s="11">
        <v>16</v>
      </c>
      <c r="S495" s="12">
        <f t="shared" si="37"/>
        <v>138.25</v>
      </c>
    </row>
    <row r="496" spans="1:19" ht="9">
      <c r="A496" s="1">
        <v>10</v>
      </c>
      <c r="B496" s="32" t="s">
        <v>1</v>
      </c>
      <c r="C496" s="1">
        <v>2</v>
      </c>
      <c r="D496" s="4" t="s">
        <v>5</v>
      </c>
      <c r="E496" s="31" t="s">
        <v>897</v>
      </c>
      <c r="F496" s="13" t="s">
        <v>3</v>
      </c>
      <c r="G496" s="13" t="s">
        <v>898</v>
      </c>
      <c r="H496" s="30">
        <f t="shared" si="38"/>
        <v>146</v>
      </c>
      <c r="I496" s="8">
        <f t="shared" si="39"/>
        <v>55</v>
      </c>
      <c r="J496" s="13" t="s">
        <v>4</v>
      </c>
      <c r="K496" s="10">
        <v>0</v>
      </c>
      <c r="L496" s="11">
        <v>0</v>
      </c>
      <c r="M496" s="12">
        <f t="shared" si="35"/>
        <v>0</v>
      </c>
      <c r="N496" s="10">
        <v>3514</v>
      </c>
      <c r="O496" s="11">
        <v>24</v>
      </c>
      <c r="P496" s="12">
        <f t="shared" si="36"/>
        <v>146.41666666666666</v>
      </c>
      <c r="Q496" s="10">
        <v>3514</v>
      </c>
      <c r="R496" s="11">
        <v>24</v>
      </c>
      <c r="S496" s="12">
        <f t="shared" si="37"/>
        <v>146.41666666666666</v>
      </c>
    </row>
    <row r="497" spans="1:19" ht="9">
      <c r="A497" s="1">
        <v>10</v>
      </c>
      <c r="B497" s="32" t="s">
        <v>1</v>
      </c>
      <c r="C497" s="1">
        <v>596</v>
      </c>
      <c r="D497" s="4" t="s">
        <v>13</v>
      </c>
      <c r="E497" s="31" t="s">
        <v>899</v>
      </c>
      <c r="F497" s="13" t="s">
        <v>3</v>
      </c>
      <c r="G497" s="13" t="s">
        <v>900</v>
      </c>
      <c r="H497" s="30">
        <f t="shared" si="38"/>
        <v>139</v>
      </c>
      <c r="I497" s="8">
        <f t="shared" si="39"/>
        <v>60</v>
      </c>
      <c r="J497" s="13" t="s">
        <v>31</v>
      </c>
      <c r="K497" s="10">
        <v>0</v>
      </c>
      <c r="L497" s="11">
        <v>0</v>
      </c>
      <c r="M497" s="12">
        <f t="shared" si="35"/>
        <v>0</v>
      </c>
      <c r="N497" s="10">
        <v>3899</v>
      </c>
      <c r="O497" s="11">
        <v>28</v>
      </c>
      <c r="P497" s="12">
        <f t="shared" si="36"/>
        <v>139.25</v>
      </c>
      <c r="Q497" s="10">
        <v>3899</v>
      </c>
      <c r="R497" s="11">
        <v>28</v>
      </c>
      <c r="S497" s="12">
        <f t="shared" si="37"/>
        <v>139.25</v>
      </c>
    </row>
    <row r="498" spans="1:19" ht="9">
      <c r="A498" s="1">
        <v>10</v>
      </c>
      <c r="B498" s="32" t="s">
        <v>1</v>
      </c>
      <c r="C498" s="1">
        <v>5</v>
      </c>
      <c r="D498" s="4" t="s">
        <v>19</v>
      </c>
      <c r="E498" s="31" t="s">
        <v>1319</v>
      </c>
      <c r="F498" s="13" t="s">
        <v>3</v>
      </c>
      <c r="G498" s="13" t="s">
        <v>1320</v>
      </c>
      <c r="H498" s="30" t="str">
        <f t="shared" si="38"/>
        <v>S</v>
      </c>
      <c r="I498" s="8">
        <f t="shared" si="39"/>
        <v>40</v>
      </c>
      <c r="J498" s="13" t="s">
        <v>91</v>
      </c>
      <c r="K498" s="10">
        <v>0</v>
      </c>
      <c r="L498" s="11">
        <v>0</v>
      </c>
      <c r="M498" s="12">
        <f t="shared" si="35"/>
        <v>0</v>
      </c>
      <c r="N498" s="11">
        <v>0</v>
      </c>
      <c r="O498" s="11">
        <v>0</v>
      </c>
      <c r="P498" s="12">
        <f t="shared" si="36"/>
        <v>0</v>
      </c>
      <c r="Q498" s="10">
        <v>0</v>
      </c>
      <c r="R498" s="11">
        <v>0</v>
      </c>
      <c r="S498" s="12">
        <f t="shared" si="37"/>
        <v>0</v>
      </c>
    </row>
    <row r="499" spans="1:19" ht="9">
      <c r="A499" s="1">
        <v>10</v>
      </c>
      <c r="B499" s="32" t="s">
        <v>1</v>
      </c>
      <c r="C499" s="1">
        <v>48</v>
      </c>
      <c r="D499" s="4" t="s">
        <v>19</v>
      </c>
      <c r="E499" s="31" t="s">
        <v>901</v>
      </c>
      <c r="F499" s="13" t="s">
        <v>3</v>
      </c>
      <c r="G499" s="13" t="s">
        <v>902</v>
      </c>
      <c r="H499" s="30">
        <f t="shared" si="38"/>
        <v>143</v>
      </c>
      <c r="I499" s="8">
        <f t="shared" si="39"/>
        <v>57</v>
      </c>
      <c r="J499" s="13" t="s">
        <v>12</v>
      </c>
      <c r="K499" s="10">
        <v>0</v>
      </c>
      <c r="L499" s="11">
        <v>0</v>
      </c>
      <c r="M499" s="12">
        <f t="shared" si="35"/>
        <v>0</v>
      </c>
      <c r="N499" s="6">
        <v>6047</v>
      </c>
      <c r="O499" s="13">
        <v>42</v>
      </c>
      <c r="P499" s="12">
        <f t="shared" si="36"/>
        <v>143.97619047619048</v>
      </c>
      <c r="Q499" s="10">
        <v>6047</v>
      </c>
      <c r="R499" s="11">
        <v>42</v>
      </c>
      <c r="S499" s="12">
        <f t="shared" si="37"/>
        <v>143.97619047619048</v>
      </c>
    </row>
    <row r="500" spans="1:19" ht="9">
      <c r="A500" s="1">
        <v>10</v>
      </c>
      <c r="B500" s="32" t="s">
        <v>1</v>
      </c>
      <c r="C500" s="1">
        <v>48</v>
      </c>
      <c r="D500" s="4" t="s">
        <v>211</v>
      </c>
      <c r="E500" s="31" t="s">
        <v>903</v>
      </c>
      <c r="F500" s="13" t="s">
        <v>48</v>
      </c>
      <c r="G500" s="13" t="s">
        <v>1254</v>
      </c>
      <c r="H500" s="30">
        <f t="shared" si="38"/>
        <v>131</v>
      </c>
      <c r="I500" s="8">
        <f t="shared" si="39"/>
        <v>60</v>
      </c>
      <c r="J500" s="13" t="s">
        <v>12</v>
      </c>
      <c r="K500" s="10">
        <v>0</v>
      </c>
      <c r="L500" s="11">
        <v>0</v>
      </c>
      <c r="M500" s="12">
        <f t="shared" si="35"/>
        <v>0</v>
      </c>
      <c r="N500" s="10">
        <v>5138</v>
      </c>
      <c r="O500" s="11">
        <v>39</v>
      </c>
      <c r="P500" s="12">
        <f t="shared" si="36"/>
        <v>131.74358974358975</v>
      </c>
      <c r="Q500" s="10">
        <v>5138</v>
      </c>
      <c r="R500" s="11">
        <v>39</v>
      </c>
      <c r="S500" s="12">
        <f t="shared" si="37"/>
        <v>131.74358974358975</v>
      </c>
    </row>
    <row r="501" spans="1:19" ht="9">
      <c r="A501" s="1">
        <v>10</v>
      </c>
      <c r="B501" s="32" t="s">
        <v>1</v>
      </c>
      <c r="C501" s="1">
        <v>592</v>
      </c>
      <c r="D501" s="4" t="s">
        <v>79</v>
      </c>
      <c r="E501" s="31" t="s">
        <v>904</v>
      </c>
      <c r="F501" s="13" t="s">
        <v>3</v>
      </c>
      <c r="G501" s="13" t="s">
        <v>905</v>
      </c>
      <c r="H501" s="30">
        <f t="shared" si="38"/>
        <v>163</v>
      </c>
      <c r="I501" s="8">
        <f t="shared" si="39"/>
        <v>41</v>
      </c>
      <c r="J501" s="13" t="s">
        <v>114</v>
      </c>
      <c r="K501" s="10">
        <v>4263</v>
      </c>
      <c r="L501" s="11">
        <v>26</v>
      </c>
      <c r="M501" s="12">
        <f t="shared" si="35"/>
        <v>163.96153846153845</v>
      </c>
      <c r="N501" s="10">
        <v>5182</v>
      </c>
      <c r="O501" s="11">
        <v>33</v>
      </c>
      <c r="P501" s="12">
        <f t="shared" si="36"/>
        <v>157.03030303030303</v>
      </c>
      <c r="Q501" s="10">
        <v>9445</v>
      </c>
      <c r="R501" s="11">
        <v>59</v>
      </c>
      <c r="S501" s="12">
        <f t="shared" si="37"/>
        <v>160.08474576271186</v>
      </c>
    </row>
    <row r="502" spans="1:19" ht="9">
      <c r="A502" s="1">
        <v>10</v>
      </c>
      <c r="B502" s="32" t="s">
        <v>1</v>
      </c>
      <c r="C502" s="1">
        <v>592</v>
      </c>
      <c r="D502" s="4" t="s">
        <v>79</v>
      </c>
      <c r="E502" s="31" t="s">
        <v>906</v>
      </c>
      <c r="F502" s="13" t="s">
        <v>3</v>
      </c>
      <c r="G502" s="13" t="s">
        <v>907</v>
      </c>
      <c r="H502" s="30">
        <f t="shared" si="38"/>
        <v>160</v>
      </c>
      <c r="I502" s="8">
        <f t="shared" si="39"/>
        <v>44</v>
      </c>
      <c r="J502" s="13" t="s">
        <v>114</v>
      </c>
      <c r="K502" s="6">
        <v>4807</v>
      </c>
      <c r="L502" s="13">
        <v>30</v>
      </c>
      <c r="M502" s="12">
        <f t="shared" si="35"/>
        <v>160.23333333333332</v>
      </c>
      <c r="N502" s="10">
        <v>6993</v>
      </c>
      <c r="O502" s="11">
        <v>48</v>
      </c>
      <c r="P502" s="12">
        <f t="shared" si="36"/>
        <v>145.6875</v>
      </c>
      <c r="Q502" s="10">
        <v>11800</v>
      </c>
      <c r="R502" s="11">
        <v>78</v>
      </c>
      <c r="S502" s="12">
        <f t="shared" si="37"/>
        <v>151.28205128205127</v>
      </c>
    </row>
    <row r="503" spans="1:19" ht="9">
      <c r="A503" s="1">
        <v>10</v>
      </c>
      <c r="B503" s="32" t="s">
        <v>18</v>
      </c>
      <c r="C503" s="1">
        <v>1</v>
      </c>
      <c r="D503" s="4" t="s">
        <v>19</v>
      </c>
      <c r="E503" s="31" t="s">
        <v>1255</v>
      </c>
      <c r="F503" s="13" t="s">
        <v>3</v>
      </c>
      <c r="G503" s="13" t="s">
        <v>1256</v>
      </c>
      <c r="H503" s="30">
        <f t="shared" si="38"/>
        <v>147</v>
      </c>
      <c r="I503" s="8">
        <f t="shared" si="39"/>
        <v>54</v>
      </c>
      <c r="J503" s="13" t="s">
        <v>22</v>
      </c>
      <c r="K503" s="10">
        <v>3103</v>
      </c>
      <c r="L503" s="11">
        <v>21</v>
      </c>
      <c r="M503" s="12">
        <f t="shared" si="35"/>
        <v>147.76190476190476</v>
      </c>
      <c r="N503" s="10">
        <v>0</v>
      </c>
      <c r="O503" s="11">
        <v>0</v>
      </c>
      <c r="P503" s="12">
        <f t="shared" si="36"/>
        <v>0</v>
      </c>
      <c r="Q503" s="10">
        <v>3103</v>
      </c>
      <c r="R503" s="11">
        <v>21</v>
      </c>
      <c r="S503" s="12">
        <f t="shared" si="37"/>
        <v>147.76190476190476</v>
      </c>
    </row>
    <row r="504" spans="1:19" ht="9">
      <c r="A504" s="1">
        <v>10</v>
      </c>
      <c r="B504" s="32" t="s">
        <v>1</v>
      </c>
      <c r="C504" s="1">
        <v>596</v>
      </c>
      <c r="D504" s="4" t="s">
        <v>13</v>
      </c>
      <c r="E504" s="31" t="s">
        <v>908</v>
      </c>
      <c r="F504" s="13" t="s">
        <v>3</v>
      </c>
      <c r="G504" s="13" t="s">
        <v>909</v>
      </c>
      <c r="H504" s="30" t="str">
        <f t="shared" si="38"/>
        <v>S</v>
      </c>
      <c r="I504" s="8">
        <f t="shared" si="39"/>
        <v>16</v>
      </c>
      <c r="J504" s="13" t="s">
        <v>31</v>
      </c>
      <c r="K504" s="10">
        <v>0</v>
      </c>
      <c r="L504" s="11">
        <v>0</v>
      </c>
      <c r="M504" s="12">
        <f t="shared" si="35"/>
        <v>0</v>
      </c>
      <c r="N504" s="10">
        <v>0</v>
      </c>
      <c r="O504" s="11">
        <v>0</v>
      </c>
      <c r="P504" s="12">
        <f t="shared" si="36"/>
        <v>0</v>
      </c>
      <c r="Q504" s="10">
        <v>0</v>
      </c>
      <c r="R504" s="11">
        <v>0</v>
      </c>
      <c r="S504" s="12">
        <f t="shared" si="37"/>
        <v>0</v>
      </c>
    </row>
    <row r="505" spans="1:19" ht="9">
      <c r="A505" s="1">
        <v>10</v>
      </c>
      <c r="B505" s="32" t="s">
        <v>1</v>
      </c>
      <c r="C505" s="1">
        <v>596</v>
      </c>
      <c r="D505" s="4" t="s">
        <v>23</v>
      </c>
      <c r="E505" s="31" t="s">
        <v>910</v>
      </c>
      <c r="F505" s="13" t="s">
        <v>3</v>
      </c>
      <c r="G505" s="13" t="s">
        <v>911</v>
      </c>
      <c r="H505" s="30">
        <f t="shared" si="38"/>
        <v>180</v>
      </c>
      <c r="I505" s="8">
        <f t="shared" si="39"/>
        <v>28</v>
      </c>
      <c r="J505" s="13" t="s">
        <v>31</v>
      </c>
      <c r="K505" s="10">
        <v>30003</v>
      </c>
      <c r="L505" s="11">
        <v>166</v>
      </c>
      <c r="M505" s="12">
        <f t="shared" si="35"/>
        <v>180.74096385542168</v>
      </c>
      <c r="N505" s="10">
        <v>20230</v>
      </c>
      <c r="O505" s="11">
        <v>110</v>
      </c>
      <c r="P505" s="12">
        <f t="shared" si="36"/>
        <v>183.9090909090909</v>
      </c>
      <c r="Q505" s="10">
        <v>50233</v>
      </c>
      <c r="R505" s="11">
        <v>276</v>
      </c>
      <c r="S505" s="12">
        <f t="shared" si="37"/>
        <v>182.0036231884058</v>
      </c>
    </row>
    <row r="506" spans="1:19" ht="9">
      <c r="A506" s="1">
        <v>10</v>
      </c>
      <c r="B506" s="32" t="s">
        <v>1</v>
      </c>
      <c r="C506" s="1">
        <v>589</v>
      </c>
      <c r="D506" s="4" t="s">
        <v>19</v>
      </c>
      <c r="E506" s="31" t="s">
        <v>1257</v>
      </c>
      <c r="F506" s="13" t="s">
        <v>3</v>
      </c>
      <c r="G506" s="13" t="s">
        <v>1258</v>
      </c>
      <c r="H506" s="30" t="str">
        <f t="shared" si="38"/>
        <v>S</v>
      </c>
      <c r="I506" s="8">
        <f t="shared" si="39"/>
        <v>40</v>
      </c>
      <c r="J506" s="13" t="s">
        <v>45</v>
      </c>
      <c r="K506" s="10">
        <v>0</v>
      </c>
      <c r="L506" s="11">
        <v>0</v>
      </c>
      <c r="M506" s="12">
        <f t="shared" si="35"/>
        <v>0</v>
      </c>
      <c r="N506" s="10">
        <v>0</v>
      </c>
      <c r="O506" s="11">
        <v>0</v>
      </c>
      <c r="P506" s="12">
        <f t="shared" si="36"/>
        <v>0</v>
      </c>
      <c r="Q506" s="10">
        <v>0</v>
      </c>
      <c r="R506" s="11">
        <v>0</v>
      </c>
      <c r="S506" s="12">
        <f t="shared" si="37"/>
        <v>0</v>
      </c>
    </row>
    <row r="507" spans="1:19" ht="9">
      <c r="A507" s="1">
        <v>10</v>
      </c>
      <c r="B507" s="32" t="s">
        <v>1</v>
      </c>
      <c r="C507" s="1">
        <v>591</v>
      </c>
      <c r="D507" s="4" t="s">
        <v>19</v>
      </c>
      <c r="E507" s="31" t="s">
        <v>1321</v>
      </c>
      <c r="F507" s="13" t="s">
        <v>6</v>
      </c>
      <c r="G507" s="13" t="s">
        <v>1322</v>
      </c>
      <c r="H507" s="30" t="str">
        <f t="shared" si="38"/>
        <v>S</v>
      </c>
      <c r="I507" s="8">
        <f t="shared" si="39"/>
        <v>56</v>
      </c>
      <c r="J507" s="13" t="s">
        <v>124</v>
      </c>
      <c r="K507" s="10">
        <v>0</v>
      </c>
      <c r="L507" s="11">
        <v>0</v>
      </c>
      <c r="M507" s="12">
        <f t="shared" si="35"/>
        <v>0</v>
      </c>
      <c r="N507" s="10">
        <v>0</v>
      </c>
      <c r="O507" s="11">
        <v>0</v>
      </c>
      <c r="P507" s="12">
        <f t="shared" si="36"/>
        <v>0</v>
      </c>
      <c r="Q507" s="10">
        <v>0</v>
      </c>
      <c r="R507" s="11">
        <v>0</v>
      </c>
      <c r="S507" s="12">
        <f t="shared" si="37"/>
        <v>0</v>
      </c>
    </row>
    <row r="508" spans="1:19" ht="9">
      <c r="A508" s="1">
        <v>10</v>
      </c>
      <c r="B508" s="32" t="s">
        <v>56</v>
      </c>
      <c r="C508" s="1">
        <v>58</v>
      </c>
      <c r="D508" s="4" t="s">
        <v>19</v>
      </c>
      <c r="E508" s="31" t="s">
        <v>912</v>
      </c>
      <c r="F508" s="13" t="s">
        <v>6</v>
      </c>
      <c r="G508" s="13" t="s">
        <v>913</v>
      </c>
      <c r="H508" s="30" t="str">
        <f t="shared" si="38"/>
        <v>S</v>
      </c>
      <c r="I508" s="8">
        <f t="shared" si="39"/>
        <v>56</v>
      </c>
      <c r="J508" s="13" t="s">
        <v>59</v>
      </c>
      <c r="K508" s="10">
        <v>1893</v>
      </c>
      <c r="L508" s="11">
        <v>16</v>
      </c>
      <c r="M508" s="12">
        <f t="shared" si="35"/>
        <v>118.3125</v>
      </c>
      <c r="N508" s="10">
        <v>0</v>
      </c>
      <c r="O508" s="11">
        <v>0</v>
      </c>
      <c r="P508" s="12">
        <f t="shared" si="36"/>
        <v>0</v>
      </c>
      <c r="Q508" s="10">
        <v>1893</v>
      </c>
      <c r="R508" s="11">
        <v>16</v>
      </c>
      <c r="S508" s="12">
        <f t="shared" si="37"/>
        <v>118.3125</v>
      </c>
    </row>
    <row r="509" spans="1:19" ht="9">
      <c r="A509" s="1">
        <v>10</v>
      </c>
      <c r="B509" s="32" t="s">
        <v>56</v>
      </c>
      <c r="C509" s="1">
        <v>58</v>
      </c>
      <c r="D509" s="4" t="s">
        <v>19</v>
      </c>
      <c r="E509" s="31" t="s">
        <v>914</v>
      </c>
      <c r="F509" s="13" t="s">
        <v>3</v>
      </c>
      <c r="G509" s="13" t="s">
        <v>915</v>
      </c>
      <c r="H509" s="30">
        <f t="shared" si="38"/>
        <v>138</v>
      </c>
      <c r="I509" s="8">
        <f t="shared" si="39"/>
        <v>60</v>
      </c>
      <c r="J509" s="13" t="s">
        <v>59</v>
      </c>
      <c r="K509" s="10">
        <v>3320</v>
      </c>
      <c r="L509" s="11">
        <v>24</v>
      </c>
      <c r="M509" s="12">
        <f t="shared" si="35"/>
        <v>138.33333333333334</v>
      </c>
      <c r="N509" s="10">
        <v>0</v>
      </c>
      <c r="O509" s="11">
        <v>0</v>
      </c>
      <c r="P509" s="12">
        <f t="shared" si="36"/>
        <v>0</v>
      </c>
      <c r="Q509" s="10">
        <v>3320</v>
      </c>
      <c r="R509" s="11">
        <v>24</v>
      </c>
      <c r="S509" s="12">
        <f t="shared" si="37"/>
        <v>138.33333333333334</v>
      </c>
    </row>
    <row r="510" spans="1:19" ht="9">
      <c r="A510" s="1">
        <v>10</v>
      </c>
      <c r="B510" s="32" t="s">
        <v>1</v>
      </c>
      <c r="C510" s="1">
        <v>6</v>
      </c>
      <c r="D510" s="4" t="s">
        <v>70</v>
      </c>
      <c r="E510" s="31" t="s">
        <v>1352</v>
      </c>
      <c r="F510" s="13" t="s">
        <v>3</v>
      </c>
      <c r="G510" s="13" t="s">
        <v>1420</v>
      </c>
      <c r="H510" s="30" t="str">
        <f t="shared" si="38"/>
        <v>S</v>
      </c>
      <c r="I510" s="8">
        <f t="shared" si="39"/>
        <v>16</v>
      </c>
      <c r="J510" s="13" t="s">
        <v>1333</v>
      </c>
      <c r="K510" s="10">
        <v>0</v>
      </c>
      <c r="L510" s="11">
        <v>0</v>
      </c>
      <c r="M510" s="12">
        <f t="shared" si="35"/>
        <v>0</v>
      </c>
      <c r="N510" s="10">
        <v>0</v>
      </c>
      <c r="O510" s="11">
        <v>0</v>
      </c>
      <c r="P510" s="12">
        <f t="shared" si="36"/>
        <v>0</v>
      </c>
      <c r="Q510" s="10">
        <v>0</v>
      </c>
      <c r="R510" s="11">
        <v>0</v>
      </c>
      <c r="S510" s="12">
        <f t="shared" si="37"/>
        <v>0</v>
      </c>
    </row>
    <row r="511" spans="1:19" ht="9">
      <c r="A511" s="1">
        <v>10</v>
      </c>
      <c r="B511" s="32" t="s">
        <v>1</v>
      </c>
      <c r="C511" s="1">
        <v>589</v>
      </c>
      <c r="D511" s="4" t="s">
        <v>32</v>
      </c>
      <c r="E511" s="31" t="s">
        <v>916</v>
      </c>
      <c r="F511" s="13" t="s">
        <v>6</v>
      </c>
      <c r="G511" s="13" t="s">
        <v>917</v>
      </c>
      <c r="H511" s="30">
        <f t="shared" si="38"/>
        <v>167</v>
      </c>
      <c r="I511" s="8">
        <f t="shared" si="39"/>
        <v>38</v>
      </c>
      <c r="J511" s="13" t="s">
        <v>45</v>
      </c>
      <c r="K511" s="10">
        <v>7693</v>
      </c>
      <c r="L511" s="11">
        <v>46</v>
      </c>
      <c r="M511" s="12">
        <f t="shared" si="35"/>
        <v>167.2391304347826</v>
      </c>
      <c r="N511" s="10">
        <v>44832</v>
      </c>
      <c r="O511" s="11">
        <v>263</v>
      </c>
      <c r="P511" s="12">
        <f t="shared" si="36"/>
        <v>170.4638783269962</v>
      </c>
      <c r="Q511" s="10">
        <v>52525</v>
      </c>
      <c r="R511" s="11">
        <v>309</v>
      </c>
      <c r="S511" s="12">
        <f t="shared" si="37"/>
        <v>169.98381877022655</v>
      </c>
    </row>
    <row r="512" spans="1:19" ht="9">
      <c r="A512" s="1">
        <v>10</v>
      </c>
      <c r="B512" s="32" t="s">
        <v>1</v>
      </c>
      <c r="C512" s="1">
        <v>589</v>
      </c>
      <c r="D512" s="4" t="s">
        <v>32</v>
      </c>
      <c r="E512" s="31" t="s">
        <v>918</v>
      </c>
      <c r="F512" s="13" t="s">
        <v>3</v>
      </c>
      <c r="G512" s="13" t="s">
        <v>919</v>
      </c>
      <c r="H512" s="30">
        <f t="shared" si="38"/>
        <v>133</v>
      </c>
      <c r="I512" s="8">
        <f t="shared" si="39"/>
        <v>60</v>
      </c>
      <c r="J512" s="13" t="s">
        <v>45</v>
      </c>
      <c r="K512" s="10">
        <v>3202</v>
      </c>
      <c r="L512" s="11">
        <v>24</v>
      </c>
      <c r="M512" s="12">
        <f t="shared" si="35"/>
        <v>133.41666666666666</v>
      </c>
      <c r="N512" s="6">
        <v>33203</v>
      </c>
      <c r="O512" s="13">
        <v>234</v>
      </c>
      <c r="P512" s="12">
        <f t="shared" si="36"/>
        <v>141.89316239316238</v>
      </c>
      <c r="Q512" s="10">
        <v>36405</v>
      </c>
      <c r="R512" s="11">
        <v>258</v>
      </c>
      <c r="S512" s="12">
        <f t="shared" si="37"/>
        <v>141.1046511627907</v>
      </c>
    </row>
    <row r="513" spans="1:19" ht="9">
      <c r="A513" s="1">
        <v>10</v>
      </c>
      <c r="B513" s="32" t="s">
        <v>1</v>
      </c>
      <c r="C513" s="1">
        <v>48</v>
      </c>
      <c r="D513" s="4" t="s">
        <v>74</v>
      </c>
      <c r="E513" s="31" t="s">
        <v>920</v>
      </c>
      <c r="F513" s="13" t="s">
        <v>3</v>
      </c>
      <c r="G513" s="13" t="s">
        <v>921</v>
      </c>
      <c r="H513" s="30">
        <f t="shared" si="38"/>
        <v>189</v>
      </c>
      <c r="I513" s="8">
        <f t="shared" si="39"/>
        <v>20</v>
      </c>
      <c r="J513" s="13" t="s">
        <v>12</v>
      </c>
      <c r="K513" s="10">
        <v>14586</v>
      </c>
      <c r="L513" s="11">
        <v>77</v>
      </c>
      <c r="M513" s="12">
        <f t="shared" si="35"/>
        <v>189.42857142857142</v>
      </c>
      <c r="N513" s="10">
        <v>15589</v>
      </c>
      <c r="O513" s="11">
        <v>78</v>
      </c>
      <c r="P513" s="12">
        <f t="shared" si="36"/>
        <v>199.85897435897436</v>
      </c>
      <c r="Q513" s="10">
        <v>30175</v>
      </c>
      <c r="R513" s="11">
        <v>155</v>
      </c>
      <c r="S513" s="12">
        <f t="shared" si="37"/>
        <v>194.67741935483872</v>
      </c>
    </row>
    <row r="514" spans="1:19" ht="9">
      <c r="A514" s="1">
        <v>10</v>
      </c>
      <c r="B514" s="32" t="s">
        <v>1</v>
      </c>
      <c r="C514" s="1">
        <v>2</v>
      </c>
      <c r="D514" s="4" t="s">
        <v>79</v>
      </c>
      <c r="E514" s="31" t="s">
        <v>922</v>
      </c>
      <c r="F514" s="13" t="s">
        <v>3</v>
      </c>
      <c r="G514" s="13" t="s">
        <v>923</v>
      </c>
      <c r="H514" s="30">
        <f t="shared" si="38"/>
        <v>156</v>
      </c>
      <c r="I514" s="8">
        <f t="shared" si="39"/>
        <v>47</v>
      </c>
      <c r="J514" s="13" t="s">
        <v>4</v>
      </c>
      <c r="K514" s="10">
        <v>10162</v>
      </c>
      <c r="L514" s="11">
        <v>65</v>
      </c>
      <c r="M514" s="12">
        <f t="shared" si="35"/>
        <v>156.33846153846153</v>
      </c>
      <c r="N514" s="10">
        <v>6062</v>
      </c>
      <c r="O514" s="11">
        <v>40</v>
      </c>
      <c r="P514" s="12">
        <f t="shared" si="36"/>
        <v>151.55</v>
      </c>
      <c r="Q514" s="10">
        <v>16224</v>
      </c>
      <c r="R514" s="11">
        <v>105</v>
      </c>
      <c r="S514" s="12">
        <f t="shared" si="37"/>
        <v>154.5142857142857</v>
      </c>
    </row>
    <row r="515" spans="1:19" ht="9">
      <c r="A515" s="1">
        <v>10</v>
      </c>
      <c r="B515" s="32" t="s">
        <v>1</v>
      </c>
      <c r="C515" s="1">
        <v>48</v>
      </c>
      <c r="D515" s="4" t="s">
        <v>9</v>
      </c>
      <c r="E515" s="31" t="s">
        <v>924</v>
      </c>
      <c r="F515" s="13" t="s">
        <v>3</v>
      </c>
      <c r="G515" s="13" t="s">
        <v>925</v>
      </c>
      <c r="H515" s="30">
        <f t="shared" si="38"/>
        <v>187</v>
      </c>
      <c r="I515" s="8">
        <f t="shared" si="39"/>
        <v>22</v>
      </c>
      <c r="J515" s="13" t="s">
        <v>12</v>
      </c>
      <c r="K515" s="10">
        <v>5620</v>
      </c>
      <c r="L515" s="11">
        <v>30</v>
      </c>
      <c r="M515" s="12">
        <f t="shared" si="35"/>
        <v>187.33333333333334</v>
      </c>
      <c r="N515" s="13">
        <v>17349</v>
      </c>
      <c r="O515" s="13">
        <v>99</v>
      </c>
      <c r="P515" s="12">
        <f t="shared" si="36"/>
        <v>175.24242424242425</v>
      </c>
      <c r="Q515" s="10">
        <v>22969</v>
      </c>
      <c r="R515" s="11">
        <v>129</v>
      </c>
      <c r="S515" s="12">
        <f t="shared" si="37"/>
        <v>178.05426356589146</v>
      </c>
    </row>
    <row r="516" spans="1:19" ht="9">
      <c r="A516" s="1">
        <v>10</v>
      </c>
      <c r="B516" s="32" t="s">
        <v>1</v>
      </c>
      <c r="C516" s="1">
        <v>48</v>
      </c>
      <c r="D516" s="4" t="s">
        <v>71</v>
      </c>
      <c r="E516" s="31" t="s">
        <v>926</v>
      </c>
      <c r="F516" s="13" t="s">
        <v>3</v>
      </c>
      <c r="G516" s="13" t="s">
        <v>927</v>
      </c>
      <c r="H516" s="30">
        <f t="shared" si="38"/>
        <v>142</v>
      </c>
      <c r="I516" s="8">
        <f t="shared" si="39"/>
        <v>58</v>
      </c>
      <c r="J516" s="13" t="s">
        <v>12</v>
      </c>
      <c r="K516" s="10">
        <v>0</v>
      </c>
      <c r="L516" s="11">
        <v>0</v>
      </c>
      <c r="M516" s="12">
        <f t="shared" si="35"/>
        <v>0</v>
      </c>
      <c r="N516" s="10">
        <v>8959</v>
      </c>
      <c r="O516" s="11">
        <v>63</v>
      </c>
      <c r="P516" s="12">
        <f t="shared" si="36"/>
        <v>142.20634920634922</v>
      </c>
      <c r="Q516" s="10">
        <v>8959</v>
      </c>
      <c r="R516" s="11">
        <v>63</v>
      </c>
      <c r="S516" s="12">
        <f t="shared" si="37"/>
        <v>142.20634920634922</v>
      </c>
    </row>
    <row r="517" spans="1:19" ht="9">
      <c r="A517" s="1">
        <v>10</v>
      </c>
      <c r="B517" s="32" t="s">
        <v>1</v>
      </c>
      <c r="C517" s="1">
        <v>6</v>
      </c>
      <c r="D517" s="4" t="s">
        <v>19</v>
      </c>
      <c r="E517" s="31" t="s">
        <v>1353</v>
      </c>
      <c r="F517" s="13" t="s">
        <v>6</v>
      </c>
      <c r="G517" s="13" t="s">
        <v>1354</v>
      </c>
      <c r="H517" s="30" t="str">
        <f t="shared" si="38"/>
        <v>S</v>
      </c>
      <c r="I517" s="8">
        <f t="shared" si="39"/>
        <v>56</v>
      </c>
      <c r="J517" s="13" t="s">
        <v>1333</v>
      </c>
      <c r="K517" s="10">
        <v>0</v>
      </c>
      <c r="L517" s="11">
        <v>0</v>
      </c>
      <c r="M517" s="12">
        <f aca="true" t="shared" si="40" ref="M517:M580">IF(L517=0,0,K517/L517)</f>
        <v>0</v>
      </c>
      <c r="N517" s="11">
        <v>0</v>
      </c>
      <c r="O517" s="11">
        <v>0</v>
      </c>
      <c r="P517" s="12">
        <f aca="true" t="shared" si="41" ref="P517:P580">IF(O517=0,0,N517/O517)</f>
        <v>0</v>
      </c>
      <c r="Q517" s="10">
        <v>0</v>
      </c>
      <c r="R517" s="11">
        <v>0</v>
      </c>
      <c r="S517" s="12">
        <f aca="true" t="shared" si="42" ref="S517:S580">IF(R517=0,0,Q517/R517)</f>
        <v>0</v>
      </c>
    </row>
    <row r="518" spans="1:19" ht="9">
      <c r="A518" s="1">
        <v>10</v>
      </c>
      <c r="B518" s="32" t="s">
        <v>1</v>
      </c>
      <c r="C518" s="1">
        <v>596</v>
      </c>
      <c r="D518" s="4" t="s">
        <v>13</v>
      </c>
      <c r="E518" s="31" t="s">
        <v>928</v>
      </c>
      <c r="F518" s="13" t="s">
        <v>3</v>
      </c>
      <c r="G518" s="13" t="s">
        <v>929</v>
      </c>
      <c r="H518" s="30">
        <f aca="true" t="shared" si="43" ref="H518:H581">IF(L518&lt;18,IF(R518&lt;18,"S",INT(S518)),INT(M518))</f>
        <v>165</v>
      </c>
      <c r="I518" s="8">
        <f aca="true" t="shared" si="44" ref="I518:I581">IF(ISNUMBER(H518),MIN(INT((215-H518)*0.8),60),IF(D518="04",IF(F518="M.",40,56),IF(F518="M.",16,32)))</f>
        <v>40</v>
      </c>
      <c r="J518" s="13" t="s">
        <v>31</v>
      </c>
      <c r="K518" s="10">
        <v>2982</v>
      </c>
      <c r="L518" s="11">
        <v>18</v>
      </c>
      <c r="M518" s="12">
        <f t="shared" si="40"/>
        <v>165.66666666666666</v>
      </c>
      <c r="N518" s="10">
        <v>14163</v>
      </c>
      <c r="O518" s="11">
        <v>90</v>
      </c>
      <c r="P518" s="12">
        <f t="shared" si="41"/>
        <v>157.36666666666667</v>
      </c>
      <c r="Q518" s="10">
        <v>17145</v>
      </c>
      <c r="R518" s="11">
        <v>108</v>
      </c>
      <c r="S518" s="12">
        <f t="shared" si="42"/>
        <v>158.75</v>
      </c>
    </row>
    <row r="519" spans="1:19" ht="9">
      <c r="A519" s="1">
        <v>10</v>
      </c>
      <c r="B519" s="32" t="s">
        <v>1</v>
      </c>
      <c r="C519" s="1">
        <v>306</v>
      </c>
      <c r="D519" s="4" t="s">
        <v>32</v>
      </c>
      <c r="E519" s="31" t="s">
        <v>930</v>
      </c>
      <c r="F519" s="13" t="s">
        <v>48</v>
      </c>
      <c r="G519" s="13" t="s">
        <v>931</v>
      </c>
      <c r="H519" s="30">
        <f t="shared" si="43"/>
        <v>130</v>
      </c>
      <c r="I519" s="8">
        <f t="shared" si="44"/>
        <v>60</v>
      </c>
      <c r="J519" s="13" t="s">
        <v>8</v>
      </c>
      <c r="K519" s="10">
        <v>0</v>
      </c>
      <c r="L519" s="11">
        <v>0</v>
      </c>
      <c r="M519" s="12">
        <f t="shared" si="40"/>
        <v>0</v>
      </c>
      <c r="N519" s="6">
        <v>5620</v>
      </c>
      <c r="O519" s="13">
        <v>43</v>
      </c>
      <c r="P519" s="12">
        <f t="shared" si="41"/>
        <v>130.69767441860466</v>
      </c>
      <c r="Q519" s="10">
        <v>5620</v>
      </c>
      <c r="R519" s="11">
        <v>43</v>
      </c>
      <c r="S519" s="12">
        <f t="shared" si="42"/>
        <v>130.69767441860466</v>
      </c>
    </row>
    <row r="520" spans="1:19" ht="9">
      <c r="A520" s="1">
        <v>10</v>
      </c>
      <c r="B520" s="32" t="s">
        <v>1</v>
      </c>
      <c r="C520" s="1">
        <v>306</v>
      </c>
      <c r="D520" s="4" t="s">
        <v>32</v>
      </c>
      <c r="E520" s="31" t="s">
        <v>932</v>
      </c>
      <c r="F520" s="13" t="s">
        <v>3</v>
      </c>
      <c r="G520" s="13" t="s">
        <v>933</v>
      </c>
      <c r="H520" s="30">
        <f t="shared" si="43"/>
        <v>168</v>
      </c>
      <c r="I520" s="8">
        <f t="shared" si="44"/>
        <v>37</v>
      </c>
      <c r="J520" s="13" t="s">
        <v>8</v>
      </c>
      <c r="K520" s="10">
        <v>4895</v>
      </c>
      <c r="L520" s="11">
        <v>29</v>
      </c>
      <c r="M520" s="12">
        <f t="shared" si="40"/>
        <v>168.79310344827587</v>
      </c>
      <c r="N520" s="10">
        <v>9052</v>
      </c>
      <c r="O520" s="11">
        <v>56</v>
      </c>
      <c r="P520" s="12">
        <f t="shared" si="41"/>
        <v>161.64285714285714</v>
      </c>
      <c r="Q520" s="10">
        <v>13947</v>
      </c>
      <c r="R520" s="11">
        <v>85</v>
      </c>
      <c r="S520" s="12">
        <f t="shared" si="42"/>
        <v>164.08235294117648</v>
      </c>
    </row>
    <row r="521" spans="1:19" ht="9">
      <c r="A521" s="1">
        <v>10</v>
      </c>
      <c r="B521" s="32" t="s">
        <v>1</v>
      </c>
      <c r="C521" s="1">
        <v>48</v>
      </c>
      <c r="D521" s="4" t="s">
        <v>63</v>
      </c>
      <c r="E521" s="31" t="s">
        <v>934</v>
      </c>
      <c r="F521" s="13" t="s">
        <v>3</v>
      </c>
      <c r="G521" s="13" t="s">
        <v>935</v>
      </c>
      <c r="H521" s="30">
        <f t="shared" si="43"/>
        <v>133</v>
      </c>
      <c r="I521" s="8">
        <f t="shared" si="44"/>
        <v>60</v>
      </c>
      <c r="J521" s="13" t="s">
        <v>12</v>
      </c>
      <c r="K521" s="10">
        <v>0</v>
      </c>
      <c r="L521" s="11">
        <v>0</v>
      </c>
      <c r="M521" s="12">
        <f t="shared" si="40"/>
        <v>0</v>
      </c>
      <c r="N521" s="10">
        <v>9996</v>
      </c>
      <c r="O521" s="11">
        <v>75</v>
      </c>
      <c r="P521" s="12">
        <f t="shared" si="41"/>
        <v>133.28</v>
      </c>
      <c r="Q521" s="10">
        <v>9996</v>
      </c>
      <c r="R521" s="11">
        <v>75</v>
      </c>
      <c r="S521" s="12">
        <f t="shared" si="42"/>
        <v>133.28</v>
      </c>
    </row>
    <row r="522" spans="1:19" ht="9">
      <c r="A522" s="1">
        <v>10</v>
      </c>
      <c r="B522" s="32" t="s">
        <v>56</v>
      </c>
      <c r="C522" s="1">
        <v>15</v>
      </c>
      <c r="D522" s="4" t="s">
        <v>9</v>
      </c>
      <c r="E522" s="31" t="s">
        <v>936</v>
      </c>
      <c r="F522" s="13" t="s">
        <v>6</v>
      </c>
      <c r="G522" s="13" t="s">
        <v>937</v>
      </c>
      <c r="H522" s="30">
        <f t="shared" si="43"/>
        <v>160</v>
      </c>
      <c r="I522" s="8">
        <f t="shared" si="44"/>
        <v>44</v>
      </c>
      <c r="J522" s="13" t="s">
        <v>155</v>
      </c>
      <c r="K522" s="10">
        <v>2327</v>
      </c>
      <c r="L522" s="11">
        <v>14</v>
      </c>
      <c r="M522" s="12">
        <f t="shared" si="40"/>
        <v>166.21428571428572</v>
      </c>
      <c r="N522" s="10">
        <v>1847</v>
      </c>
      <c r="O522" s="11">
        <v>12</v>
      </c>
      <c r="P522" s="12">
        <f t="shared" si="41"/>
        <v>153.91666666666666</v>
      </c>
      <c r="Q522" s="10">
        <v>4174</v>
      </c>
      <c r="R522" s="11">
        <v>26</v>
      </c>
      <c r="S522" s="12">
        <f t="shared" si="42"/>
        <v>160.53846153846155</v>
      </c>
    </row>
    <row r="523" spans="1:19" ht="9">
      <c r="A523" s="1">
        <v>10</v>
      </c>
      <c r="B523" s="32" t="s">
        <v>1</v>
      </c>
      <c r="C523" s="1">
        <v>48</v>
      </c>
      <c r="D523" s="4" t="s">
        <v>32</v>
      </c>
      <c r="E523" s="31" t="s">
        <v>938</v>
      </c>
      <c r="F523" s="13" t="s">
        <v>3</v>
      </c>
      <c r="G523" s="13" t="s">
        <v>939</v>
      </c>
      <c r="H523" s="30">
        <f t="shared" si="43"/>
        <v>150</v>
      </c>
      <c r="I523" s="8">
        <f t="shared" si="44"/>
        <v>52</v>
      </c>
      <c r="J523" s="13" t="s">
        <v>12</v>
      </c>
      <c r="K523" s="10">
        <v>0</v>
      </c>
      <c r="L523" s="11">
        <v>0</v>
      </c>
      <c r="M523" s="12">
        <f t="shared" si="40"/>
        <v>0</v>
      </c>
      <c r="N523" s="10">
        <v>7687</v>
      </c>
      <c r="O523" s="11">
        <v>51</v>
      </c>
      <c r="P523" s="12">
        <f t="shared" si="41"/>
        <v>150.72549019607843</v>
      </c>
      <c r="Q523" s="10">
        <v>7687</v>
      </c>
      <c r="R523" s="11">
        <v>51</v>
      </c>
      <c r="S523" s="12">
        <f t="shared" si="42"/>
        <v>150.72549019607843</v>
      </c>
    </row>
    <row r="524" spans="1:19" ht="9">
      <c r="A524" s="1">
        <v>10</v>
      </c>
      <c r="B524" s="32" t="s">
        <v>56</v>
      </c>
      <c r="C524" s="1">
        <v>1</v>
      </c>
      <c r="D524" s="4" t="s">
        <v>19</v>
      </c>
      <c r="E524" s="31" t="s">
        <v>1288</v>
      </c>
      <c r="F524" s="13" t="s">
        <v>3</v>
      </c>
      <c r="G524" s="13" t="s">
        <v>1289</v>
      </c>
      <c r="H524" s="30" t="str">
        <f t="shared" si="43"/>
        <v>S</v>
      </c>
      <c r="I524" s="8">
        <f t="shared" si="44"/>
        <v>40</v>
      </c>
      <c r="J524" s="13" t="s">
        <v>363</v>
      </c>
      <c r="K524" s="10">
        <v>0</v>
      </c>
      <c r="L524" s="11">
        <v>0</v>
      </c>
      <c r="M524" s="12">
        <f t="shared" si="40"/>
        <v>0</v>
      </c>
      <c r="N524" s="11">
        <v>0</v>
      </c>
      <c r="O524" s="11">
        <v>0</v>
      </c>
      <c r="P524" s="12">
        <f t="shared" si="41"/>
        <v>0</v>
      </c>
      <c r="Q524" s="10">
        <v>0</v>
      </c>
      <c r="R524" s="11">
        <v>0</v>
      </c>
      <c r="S524" s="12">
        <f t="shared" si="42"/>
        <v>0</v>
      </c>
    </row>
    <row r="525" spans="1:19" ht="9">
      <c r="A525" s="1">
        <v>10</v>
      </c>
      <c r="B525" s="32" t="s">
        <v>1</v>
      </c>
      <c r="C525" s="1">
        <v>589</v>
      </c>
      <c r="D525" s="4" t="s">
        <v>70</v>
      </c>
      <c r="E525" s="31" t="s">
        <v>940</v>
      </c>
      <c r="F525" s="13" t="s">
        <v>3</v>
      </c>
      <c r="G525" s="13" t="s">
        <v>941</v>
      </c>
      <c r="H525" s="30">
        <f t="shared" si="43"/>
        <v>123</v>
      </c>
      <c r="I525" s="8">
        <f t="shared" si="44"/>
        <v>60</v>
      </c>
      <c r="J525" s="13" t="s">
        <v>45</v>
      </c>
      <c r="K525" s="10">
        <v>0</v>
      </c>
      <c r="L525" s="11">
        <v>0</v>
      </c>
      <c r="M525" s="12">
        <f t="shared" si="40"/>
        <v>0</v>
      </c>
      <c r="N525" s="10">
        <v>3951</v>
      </c>
      <c r="O525" s="11">
        <v>32</v>
      </c>
      <c r="P525" s="12">
        <f t="shared" si="41"/>
        <v>123.46875</v>
      </c>
      <c r="Q525" s="10">
        <v>3951</v>
      </c>
      <c r="R525" s="11">
        <v>32</v>
      </c>
      <c r="S525" s="12">
        <f t="shared" si="42"/>
        <v>123.46875</v>
      </c>
    </row>
    <row r="526" spans="1:19" ht="9">
      <c r="A526" s="1">
        <v>10</v>
      </c>
      <c r="B526" s="32" t="s">
        <v>1</v>
      </c>
      <c r="C526" s="1">
        <v>48</v>
      </c>
      <c r="D526" s="4" t="s">
        <v>2</v>
      </c>
      <c r="E526" s="31" t="s">
        <v>942</v>
      </c>
      <c r="F526" s="13" t="s">
        <v>3</v>
      </c>
      <c r="G526" s="13" t="s">
        <v>943</v>
      </c>
      <c r="H526" s="30">
        <f t="shared" si="43"/>
        <v>166</v>
      </c>
      <c r="I526" s="8">
        <f t="shared" si="44"/>
        <v>39</v>
      </c>
      <c r="J526" s="13" t="s">
        <v>12</v>
      </c>
      <c r="K526" s="10">
        <v>2440</v>
      </c>
      <c r="L526" s="11">
        <v>14</v>
      </c>
      <c r="M526" s="12">
        <f t="shared" si="40"/>
        <v>174.28571428571428</v>
      </c>
      <c r="N526" s="10">
        <v>15349</v>
      </c>
      <c r="O526" s="11">
        <v>93</v>
      </c>
      <c r="P526" s="12">
        <f t="shared" si="41"/>
        <v>165.04301075268816</v>
      </c>
      <c r="Q526" s="10">
        <v>17789</v>
      </c>
      <c r="R526" s="11">
        <v>107</v>
      </c>
      <c r="S526" s="12">
        <f t="shared" si="42"/>
        <v>166.25233644859813</v>
      </c>
    </row>
    <row r="527" spans="1:19" ht="9">
      <c r="A527" s="1">
        <v>10</v>
      </c>
      <c r="B527" s="32" t="s">
        <v>1</v>
      </c>
      <c r="C527" s="1">
        <v>48</v>
      </c>
      <c r="D527" s="4" t="s">
        <v>79</v>
      </c>
      <c r="E527" s="31" t="s">
        <v>944</v>
      </c>
      <c r="F527" s="13" t="s">
        <v>3</v>
      </c>
      <c r="G527" s="13" t="s">
        <v>945</v>
      </c>
      <c r="H527" s="30" t="str">
        <f t="shared" si="43"/>
        <v>S</v>
      </c>
      <c r="I527" s="8">
        <f t="shared" si="44"/>
        <v>16</v>
      </c>
      <c r="J527" s="13" t="s">
        <v>12</v>
      </c>
      <c r="K527" s="10">
        <v>0</v>
      </c>
      <c r="L527" s="11">
        <v>0</v>
      </c>
      <c r="M527" s="12">
        <f t="shared" si="40"/>
        <v>0</v>
      </c>
      <c r="N527" s="10">
        <v>0</v>
      </c>
      <c r="O527" s="11">
        <v>0</v>
      </c>
      <c r="P527" s="12">
        <f t="shared" si="41"/>
        <v>0</v>
      </c>
      <c r="Q527" s="10">
        <v>0</v>
      </c>
      <c r="R527" s="11">
        <v>0</v>
      </c>
      <c r="S527" s="12">
        <f t="shared" si="42"/>
        <v>0</v>
      </c>
    </row>
    <row r="528" spans="1:19" ht="9">
      <c r="A528" s="1">
        <v>10</v>
      </c>
      <c r="B528" s="32" t="s">
        <v>1</v>
      </c>
      <c r="C528" s="1">
        <v>207</v>
      </c>
      <c r="D528" s="4" t="s">
        <v>2</v>
      </c>
      <c r="E528" s="31" t="s">
        <v>946</v>
      </c>
      <c r="F528" s="6" t="s">
        <v>3</v>
      </c>
      <c r="G528" s="13" t="s">
        <v>947</v>
      </c>
      <c r="H528" s="30">
        <f t="shared" si="43"/>
        <v>149</v>
      </c>
      <c r="I528" s="8">
        <f t="shared" si="44"/>
        <v>52</v>
      </c>
      <c r="J528" s="7" t="s">
        <v>121</v>
      </c>
      <c r="K528" s="10">
        <v>0</v>
      </c>
      <c r="L528" s="11">
        <v>0</v>
      </c>
      <c r="M528" s="12">
        <f t="shared" si="40"/>
        <v>0</v>
      </c>
      <c r="N528" s="10">
        <v>12554</v>
      </c>
      <c r="O528" s="11">
        <v>84</v>
      </c>
      <c r="P528" s="12">
        <f t="shared" si="41"/>
        <v>149.45238095238096</v>
      </c>
      <c r="Q528" s="10">
        <v>12554</v>
      </c>
      <c r="R528" s="11">
        <v>84</v>
      </c>
      <c r="S528" s="12">
        <f t="shared" si="42"/>
        <v>149.45238095238096</v>
      </c>
    </row>
    <row r="529" spans="1:19" ht="9">
      <c r="A529" s="1">
        <v>10</v>
      </c>
      <c r="B529" s="32" t="s">
        <v>1</v>
      </c>
      <c r="C529" s="1">
        <v>48</v>
      </c>
      <c r="D529" s="4" t="s">
        <v>270</v>
      </c>
      <c r="E529" s="31" t="s">
        <v>948</v>
      </c>
      <c r="F529" s="13" t="s">
        <v>48</v>
      </c>
      <c r="G529" s="13" t="s">
        <v>949</v>
      </c>
      <c r="H529" s="30">
        <f t="shared" si="43"/>
        <v>135</v>
      </c>
      <c r="I529" s="8">
        <f t="shared" si="44"/>
        <v>60</v>
      </c>
      <c r="J529" s="13" t="s">
        <v>12</v>
      </c>
      <c r="K529" s="10">
        <v>0</v>
      </c>
      <c r="L529" s="11">
        <v>0</v>
      </c>
      <c r="M529" s="12">
        <f t="shared" si="40"/>
        <v>0</v>
      </c>
      <c r="N529" s="6">
        <v>11384</v>
      </c>
      <c r="O529" s="13">
        <v>84</v>
      </c>
      <c r="P529" s="12">
        <f t="shared" si="41"/>
        <v>135.52380952380952</v>
      </c>
      <c r="Q529" s="10">
        <v>11384</v>
      </c>
      <c r="R529" s="11">
        <v>84</v>
      </c>
      <c r="S529" s="12">
        <f t="shared" si="42"/>
        <v>135.52380952380952</v>
      </c>
    </row>
    <row r="530" spans="1:19" ht="9">
      <c r="A530" s="1">
        <v>10</v>
      </c>
      <c r="B530" s="32" t="s">
        <v>1</v>
      </c>
      <c r="C530" s="1">
        <v>48</v>
      </c>
      <c r="D530" s="4" t="s">
        <v>5</v>
      </c>
      <c r="E530" s="31" t="s">
        <v>950</v>
      </c>
      <c r="F530" s="13" t="s">
        <v>3</v>
      </c>
      <c r="G530" s="13" t="s">
        <v>951</v>
      </c>
      <c r="H530" s="30">
        <f t="shared" si="43"/>
        <v>169</v>
      </c>
      <c r="I530" s="8">
        <f t="shared" si="44"/>
        <v>36</v>
      </c>
      <c r="J530" s="13" t="s">
        <v>12</v>
      </c>
      <c r="K530" s="10">
        <v>14734</v>
      </c>
      <c r="L530" s="11">
        <v>87</v>
      </c>
      <c r="M530" s="12">
        <f t="shared" si="40"/>
        <v>169.35632183908046</v>
      </c>
      <c r="N530" s="10">
        <v>15029</v>
      </c>
      <c r="O530" s="11">
        <v>90</v>
      </c>
      <c r="P530" s="12">
        <f t="shared" si="41"/>
        <v>166.98888888888888</v>
      </c>
      <c r="Q530" s="10">
        <v>29763</v>
      </c>
      <c r="R530" s="11">
        <v>177</v>
      </c>
      <c r="S530" s="12">
        <f t="shared" si="42"/>
        <v>168.15254237288136</v>
      </c>
    </row>
    <row r="531" spans="1:19" ht="9">
      <c r="A531" s="1">
        <v>10</v>
      </c>
      <c r="B531" s="32" t="s">
        <v>1</v>
      </c>
      <c r="C531" s="1">
        <v>48</v>
      </c>
      <c r="D531" s="4" t="s">
        <v>79</v>
      </c>
      <c r="E531" s="31" t="s">
        <v>952</v>
      </c>
      <c r="F531" s="13" t="s">
        <v>48</v>
      </c>
      <c r="G531" s="13" t="s">
        <v>953</v>
      </c>
      <c r="H531" s="30">
        <f t="shared" si="43"/>
        <v>148</v>
      </c>
      <c r="I531" s="8">
        <f t="shared" si="44"/>
        <v>53</v>
      </c>
      <c r="J531" s="13" t="s">
        <v>12</v>
      </c>
      <c r="K531" s="10">
        <v>8756</v>
      </c>
      <c r="L531" s="11">
        <v>59</v>
      </c>
      <c r="M531" s="12">
        <f t="shared" si="40"/>
        <v>148.40677966101694</v>
      </c>
      <c r="N531" s="11">
        <v>12617</v>
      </c>
      <c r="O531" s="11">
        <v>89</v>
      </c>
      <c r="P531" s="12">
        <f t="shared" si="41"/>
        <v>141.76404494382024</v>
      </c>
      <c r="Q531" s="10">
        <v>21373</v>
      </c>
      <c r="R531" s="11">
        <v>148</v>
      </c>
      <c r="S531" s="12">
        <f t="shared" si="42"/>
        <v>144.41216216216216</v>
      </c>
    </row>
    <row r="532" spans="1:19" ht="9">
      <c r="A532" s="1">
        <v>10</v>
      </c>
      <c r="B532" s="32" t="s">
        <v>1</v>
      </c>
      <c r="C532" s="1">
        <v>48</v>
      </c>
      <c r="D532" s="4" t="s">
        <v>211</v>
      </c>
      <c r="E532" s="31" t="s">
        <v>954</v>
      </c>
      <c r="F532" s="13" t="s">
        <v>3</v>
      </c>
      <c r="G532" s="13" t="s">
        <v>1421</v>
      </c>
      <c r="H532" s="30">
        <f t="shared" si="43"/>
        <v>140</v>
      </c>
      <c r="I532" s="8">
        <f t="shared" si="44"/>
        <v>60</v>
      </c>
      <c r="J532" s="13" t="s">
        <v>12</v>
      </c>
      <c r="K532" s="10">
        <v>0</v>
      </c>
      <c r="L532" s="11">
        <v>0</v>
      </c>
      <c r="M532" s="12">
        <f t="shared" si="40"/>
        <v>0</v>
      </c>
      <c r="N532" s="10">
        <v>13090</v>
      </c>
      <c r="O532" s="11">
        <v>93</v>
      </c>
      <c r="P532" s="12">
        <f t="shared" si="41"/>
        <v>140.752688172043</v>
      </c>
      <c r="Q532" s="10">
        <v>13090</v>
      </c>
      <c r="R532" s="11">
        <v>93</v>
      </c>
      <c r="S532" s="12">
        <f t="shared" si="42"/>
        <v>140.752688172043</v>
      </c>
    </row>
    <row r="533" spans="1:19" ht="9">
      <c r="A533" s="1">
        <v>10</v>
      </c>
      <c r="B533" s="32" t="s">
        <v>1</v>
      </c>
      <c r="C533" s="1">
        <v>48</v>
      </c>
      <c r="D533" s="4" t="s">
        <v>19</v>
      </c>
      <c r="E533" s="31" t="s">
        <v>955</v>
      </c>
      <c r="F533" s="13" t="s">
        <v>3</v>
      </c>
      <c r="G533" s="13" t="s">
        <v>956</v>
      </c>
      <c r="H533" s="30">
        <f t="shared" si="43"/>
        <v>137</v>
      </c>
      <c r="I533" s="8">
        <f t="shared" si="44"/>
        <v>60</v>
      </c>
      <c r="J533" s="13" t="s">
        <v>12</v>
      </c>
      <c r="K533" s="10">
        <v>0</v>
      </c>
      <c r="L533" s="11">
        <v>0</v>
      </c>
      <c r="M533" s="12">
        <f t="shared" si="40"/>
        <v>0</v>
      </c>
      <c r="N533" s="13">
        <v>2890</v>
      </c>
      <c r="O533" s="13">
        <v>21</v>
      </c>
      <c r="P533" s="12">
        <f t="shared" si="41"/>
        <v>137.61904761904762</v>
      </c>
      <c r="Q533" s="10">
        <v>2890</v>
      </c>
      <c r="R533" s="11">
        <v>21</v>
      </c>
      <c r="S533" s="12">
        <f t="shared" si="42"/>
        <v>137.61904761904762</v>
      </c>
    </row>
    <row r="534" spans="1:19" ht="9">
      <c r="A534" s="1">
        <v>10</v>
      </c>
      <c r="B534" s="32" t="s">
        <v>1</v>
      </c>
      <c r="C534" s="1">
        <v>48</v>
      </c>
      <c r="D534" s="4" t="s">
        <v>79</v>
      </c>
      <c r="E534" s="31" t="s">
        <v>957</v>
      </c>
      <c r="F534" s="13" t="s">
        <v>3</v>
      </c>
      <c r="G534" s="13" t="s">
        <v>958</v>
      </c>
      <c r="H534" s="30">
        <f t="shared" si="43"/>
        <v>158</v>
      </c>
      <c r="I534" s="8">
        <f t="shared" si="44"/>
        <v>45</v>
      </c>
      <c r="J534" s="13" t="s">
        <v>12</v>
      </c>
      <c r="K534" s="10">
        <v>0</v>
      </c>
      <c r="L534" s="11">
        <v>0</v>
      </c>
      <c r="M534" s="12">
        <f t="shared" si="40"/>
        <v>0</v>
      </c>
      <c r="N534" s="11">
        <v>15251</v>
      </c>
      <c r="O534" s="11">
        <v>96</v>
      </c>
      <c r="P534" s="12">
        <f t="shared" si="41"/>
        <v>158.86458333333334</v>
      </c>
      <c r="Q534" s="10">
        <v>15251</v>
      </c>
      <c r="R534" s="11">
        <v>96</v>
      </c>
      <c r="S534" s="12">
        <f t="shared" si="42"/>
        <v>158.86458333333334</v>
      </c>
    </row>
    <row r="535" spans="1:19" ht="9">
      <c r="A535" s="1">
        <v>10</v>
      </c>
      <c r="B535" s="32" t="s">
        <v>1</v>
      </c>
      <c r="C535" s="1">
        <v>595</v>
      </c>
      <c r="D535" s="4" t="s">
        <v>19</v>
      </c>
      <c r="E535" s="31" t="s">
        <v>959</v>
      </c>
      <c r="F535" s="13" t="s">
        <v>48</v>
      </c>
      <c r="G535" s="13" t="s">
        <v>960</v>
      </c>
      <c r="H535" s="30">
        <f t="shared" si="43"/>
        <v>136</v>
      </c>
      <c r="I535" s="8">
        <f t="shared" si="44"/>
        <v>60</v>
      </c>
      <c r="J535" s="13" t="s">
        <v>89</v>
      </c>
      <c r="K535" s="10">
        <v>3274</v>
      </c>
      <c r="L535" s="11">
        <v>24</v>
      </c>
      <c r="M535" s="12">
        <f t="shared" si="40"/>
        <v>136.41666666666666</v>
      </c>
      <c r="N535" s="13">
        <v>2175</v>
      </c>
      <c r="O535" s="13">
        <v>16</v>
      </c>
      <c r="P535" s="12">
        <f t="shared" si="41"/>
        <v>135.9375</v>
      </c>
      <c r="Q535" s="10">
        <v>5449</v>
      </c>
      <c r="R535" s="11">
        <v>40</v>
      </c>
      <c r="S535" s="12">
        <f t="shared" si="42"/>
        <v>136.225</v>
      </c>
    </row>
    <row r="536" spans="1:19" ht="9">
      <c r="A536" s="1">
        <v>10</v>
      </c>
      <c r="B536" s="1" t="s">
        <v>1</v>
      </c>
      <c r="C536" s="1">
        <v>48</v>
      </c>
      <c r="D536" s="4" t="s">
        <v>9</v>
      </c>
      <c r="E536" s="5" t="s">
        <v>961</v>
      </c>
      <c r="F536" s="6" t="s">
        <v>3</v>
      </c>
      <c r="G536" s="13" t="s">
        <v>1422</v>
      </c>
      <c r="H536" s="30">
        <f t="shared" si="43"/>
        <v>153</v>
      </c>
      <c r="I536" s="8">
        <f t="shared" si="44"/>
        <v>49</v>
      </c>
      <c r="J536" s="9" t="s">
        <v>12</v>
      </c>
      <c r="K536" s="10">
        <v>0</v>
      </c>
      <c r="L536" s="11">
        <v>0</v>
      </c>
      <c r="M536" s="12">
        <f t="shared" si="40"/>
        <v>0</v>
      </c>
      <c r="N536" s="10">
        <v>12867</v>
      </c>
      <c r="O536" s="11">
        <v>84</v>
      </c>
      <c r="P536" s="12">
        <f t="shared" si="41"/>
        <v>153.17857142857142</v>
      </c>
      <c r="Q536" s="10">
        <v>12867</v>
      </c>
      <c r="R536" s="11">
        <v>84</v>
      </c>
      <c r="S536" s="12">
        <f t="shared" si="42"/>
        <v>153.17857142857142</v>
      </c>
    </row>
    <row r="537" spans="1:19" ht="9">
      <c r="A537" s="1">
        <v>10</v>
      </c>
      <c r="B537" s="1" t="s">
        <v>1</v>
      </c>
      <c r="C537" s="1">
        <v>48</v>
      </c>
      <c r="D537" s="4" t="s">
        <v>79</v>
      </c>
      <c r="E537" s="5" t="s">
        <v>962</v>
      </c>
      <c r="F537" s="6" t="s">
        <v>6</v>
      </c>
      <c r="G537" s="13" t="s">
        <v>963</v>
      </c>
      <c r="H537" s="30">
        <f t="shared" si="43"/>
        <v>131</v>
      </c>
      <c r="I537" s="8">
        <f t="shared" si="44"/>
        <v>60</v>
      </c>
      <c r="J537" s="9" t="s">
        <v>12</v>
      </c>
      <c r="K537" s="10">
        <v>2768</v>
      </c>
      <c r="L537" s="11">
        <v>21</v>
      </c>
      <c r="M537" s="12">
        <f t="shared" si="40"/>
        <v>131.8095238095238</v>
      </c>
      <c r="N537" s="10">
        <v>2314</v>
      </c>
      <c r="O537" s="11">
        <v>17</v>
      </c>
      <c r="P537" s="12">
        <f t="shared" si="41"/>
        <v>136.11764705882354</v>
      </c>
      <c r="Q537" s="10">
        <v>5082</v>
      </c>
      <c r="R537" s="11">
        <v>38</v>
      </c>
      <c r="S537" s="12">
        <f t="shared" si="42"/>
        <v>133.73684210526315</v>
      </c>
    </row>
    <row r="538" spans="1:19" ht="9">
      <c r="A538" s="1">
        <v>10</v>
      </c>
      <c r="B538" s="1" t="s">
        <v>1</v>
      </c>
      <c r="C538" s="1">
        <v>48</v>
      </c>
      <c r="D538" s="4" t="s">
        <v>19</v>
      </c>
      <c r="E538" s="5" t="s">
        <v>964</v>
      </c>
      <c r="F538" s="6" t="s">
        <v>3</v>
      </c>
      <c r="G538" s="13" t="s">
        <v>965</v>
      </c>
      <c r="H538" s="30">
        <f t="shared" si="43"/>
        <v>178</v>
      </c>
      <c r="I538" s="8">
        <f t="shared" si="44"/>
        <v>29</v>
      </c>
      <c r="J538" s="9" t="s">
        <v>12</v>
      </c>
      <c r="K538" s="10">
        <v>7327</v>
      </c>
      <c r="L538" s="11">
        <v>41</v>
      </c>
      <c r="M538" s="12">
        <f t="shared" si="40"/>
        <v>178.70731707317074</v>
      </c>
      <c r="N538" s="6">
        <v>5613</v>
      </c>
      <c r="O538" s="13">
        <v>33</v>
      </c>
      <c r="P538" s="12">
        <f t="shared" si="41"/>
        <v>170.0909090909091</v>
      </c>
      <c r="Q538" s="10">
        <v>12940</v>
      </c>
      <c r="R538" s="11">
        <v>74</v>
      </c>
      <c r="S538" s="12">
        <f t="shared" si="42"/>
        <v>174.86486486486487</v>
      </c>
    </row>
    <row r="539" spans="1:19" ht="9">
      <c r="A539" s="1">
        <v>10</v>
      </c>
      <c r="B539" s="1" t="s">
        <v>1</v>
      </c>
      <c r="C539" s="1">
        <v>2</v>
      </c>
      <c r="D539" s="4" t="s">
        <v>60</v>
      </c>
      <c r="E539" s="5" t="s">
        <v>966</v>
      </c>
      <c r="F539" s="6" t="s">
        <v>3</v>
      </c>
      <c r="G539" s="13" t="s">
        <v>967</v>
      </c>
      <c r="H539" s="30">
        <f t="shared" si="43"/>
        <v>169</v>
      </c>
      <c r="I539" s="8">
        <f t="shared" si="44"/>
        <v>36</v>
      </c>
      <c r="J539" s="9" t="s">
        <v>4</v>
      </c>
      <c r="K539" s="10">
        <v>0</v>
      </c>
      <c r="L539" s="11">
        <v>0</v>
      </c>
      <c r="M539" s="12">
        <f t="shared" si="40"/>
        <v>0</v>
      </c>
      <c r="N539" s="6">
        <v>16264</v>
      </c>
      <c r="O539" s="13">
        <v>96</v>
      </c>
      <c r="P539" s="12">
        <f t="shared" si="41"/>
        <v>169.41666666666666</v>
      </c>
      <c r="Q539" s="10">
        <v>16264</v>
      </c>
      <c r="R539" s="11">
        <v>96</v>
      </c>
      <c r="S539" s="12">
        <f t="shared" si="42"/>
        <v>169.41666666666666</v>
      </c>
    </row>
    <row r="540" spans="1:19" ht="9">
      <c r="A540" s="1">
        <v>10</v>
      </c>
      <c r="B540" s="1" t="s">
        <v>1</v>
      </c>
      <c r="C540" s="1">
        <v>48</v>
      </c>
      <c r="D540" s="4" t="s">
        <v>79</v>
      </c>
      <c r="E540" s="5" t="s">
        <v>968</v>
      </c>
      <c r="F540" s="6" t="s">
        <v>3</v>
      </c>
      <c r="G540" s="13" t="s">
        <v>969</v>
      </c>
      <c r="H540" s="30">
        <f t="shared" si="43"/>
        <v>145</v>
      </c>
      <c r="I540" s="8">
        <f t="shared" si="44"/>
        <v>56</v>
      </c>
      <c r="J540" s="9" t="s">
        <v>12</v>
      </c>
      <c r="K540" s="10">
        <v>0</v>
      </c>
      <c r="L540" s="11">
        <v>0</v>
      </c>
      <c r="M540" s="12">
        <f t="shared" si="40"/>
        <v>0</v>
      </c>
      <c r="N540" s="10">
        <v>5692</v>
      </c>
      <c r="O540" s="11">
        <v>39</v>
      </c>
      <c r="P540" s="12">
        <f t="shared" si="41"/>
        <v>145.94871794871796</v>
      </c>
      <c r="Q540" s="10">
        <v>5692</v>
      </c>
      <c r="R540" s="11">
        <v>39</v>
      </c>
      <c r="S540" s="12">
        <f t="shared" si="42"/>
        <v>145.94871794871796</v>
      </c>
    </row>
    <row r="541" spans="1:19" ht="9">
      <c r="A541" s="1">
        <v>10</v>
      </c>
      <c r="B541" s="1" t="s">
        <v>1</v>
      </c>
      <c r="C541" s="1">
        <v>48</v>
      </c>
      <c r="D541" s="4" t="s">
        <v>32</v>
      </c>
      <c r="E541" s="5" t="s">
        <v>970</v>
      </c>
      <c r="F541" s="6" t="s">
        <v>3</v>
      </c>
      <c r="G541" s="13" t="s">
        <v>1423</v>
      </c>
      <c r="H541" s="30">
        <f t="shared" si="43"/>
        <v>147</v>
      </c>
      <c r="I541" s="8">
        <f t="shared" si="44"/>
        <v>54</v>
      </c>
      <c r="J541" s="9" t="s">
        <v>12</v>
      </c>
      <c r="K541" s="10">
        <v>0</v>
      </c>
      <c r="L541" s="11">
        <v>0</v>
      </c>
      <c r="M541" s="12">
        <f t="shared" si="40"/>
        <v>0</v>
      </c>
      <c r="N541" s="10">
        <v>7094</v>
      </c>
      <c r="O541" s="11">
        <v>48</v>
      </c>
      <c r="P541" s="12">
        <f t="shared" si="41"/>
        <v>147.79166666666666</v>
      </c>
      <c r="Q541" s="10">
        <v>7094</v>
      </c>
      <c r="R541" s="11">
        <v>48</v>
      </c>
      <c r="S541" s="12">
        <f t="shared" si="42"/>
        <v>147.79166666666666</v>
      </c>
    </row>
    <row r="542" spans="1:19" ht="9">
      <c r="A542" s="1">
        <v>10</v>
      </c>
      <c r="B542" s="1" t="s">
        <v>1</v>
      </c>
      <c r="C542" s="1">
        <v>48</v>
      </c>
      <c r="D542" s="4" t="s">
        <v>71</v>
      </c>
      <c r="E542" s="5" t="s">
        <v>971</v>
      </c>
      <c r="F542" s="6" t="s">
        <v>3</v>
      </c>
      <c r="G542" s="13" t="s">
        <v>972</v>
      </c>
      <c r="H542" s="30">
        <f t="shared" si="43"/>
        <v>162</v>
      </c>
      <c r="I542" s="8">
        <f t="shared" si="44"/>
        <v>42</v>
      </c>
      <c r="J542" s="9" t="s">
        <v>12</v>
      </c>
      <c r="K542" s="10">
        <v>2070</v>
      </c>
      <c r="L542" s="11">
        <v>12</v>
      </c>
      <c r="M542" s="12">
        <f t="shared" si="40"/>
        <v>172.5</v>
      </c>
      <c r="N542" s="10">
        <v>14468</v>
      </c>
      <c r="O542" s="11">
        <v>90</v>
      </c>
      <c r="P542" s="12">
        <f t="shared" si="41"/>
        <v>160.75555555555556</v>
      </c>
      <c r="Q542" s="10">
        <v>16538</v>
      </c>
      <c r="R542" s="11">
        <v>102</v>
      </c>
      <c r="S542" s="12">
        <f t="shared" si="42"/>
        <v>162.13725490196077</v>
      </c>
    </row>
    <row r="543" spans="1:19" ht="9">
      <c r="A543" s="1">
        <v>10</v>
      </c>
      <c r="B543" s="1" t="s">
        <v>1</v>
      </c>
      <c r="C543" s="1">
        <v>2</v>
      </c>
      <c r="D543" s="4" t="s">
        <v>973</v>
      </c>
      <c r="E543" s="5" t="s">
        <v>974</v>
      </c>
      <c r="F543" s="6" t="s">
        <v>48</v>
      </c>
      <c r="G543" s="13" t="s">
        <v>975</v>
      </c>
      <c r="H543" s="30">
        <f t="shared" si="43"/>
        <v>150</v>
      </c>
      <c r="I543" s="8">
        <f t="shared" si="44"/>
        <v>52</v>
      </c>
      <c r="J543" s="9" t="s">
        <v>4</v>
      </c>
      <c r="K543" s="10">
        <v>9604</v>
      </c>
      <c r="L543" s="11">
        <v>64</v>
      </c>
      <c r="M543" s="12">
        <f t="shared" si="40"/>
        <v>150.0625</v>
      </c>
      <c r="N543" s="10">
        <v>14595</v>
      </c>
      <c r="O543" s="11">
        <v>99</v>
      </c>
      <c r="P543" s="12">
        <f t="shared" si="41"/>
        <v>147.42424242424244</v>
      </c>
      <c r="Q543" s="10">
        <v>24199</v>
      </c>
      <c r="R543" s="11">
        <v>163</v>
      </c>
      <c r="S543" s="12">
        <f t="shared" si="42"/>
        <v>148.46012269938652</v>
      </c>
    </row>
    <row r="544" spans="1:19" ht="9">
      <c r="A544" s="1">
        <v>10</v>
      </c>
      <c r="B544" s="1" t="s">
        <v>1</v>
      </c>
      <c r="C544" s="1">
        <v>2</v>
      </c>
      <c r="D544" s="4" t="s">
        <v>23</v>
      </c>
      <c r="E544" s="5" t="s">
        <v>976</v>
      </c>
      <c r="F544" s="6" t="s">
        <v>3</v>
      </c>
      <c r="G544" s="13" t="s">
        <v>977</v>
      </c>
      <c r="H544" s="30">
        <f t="shared" si="43"/>
        <v>172</v>
      </c>
      <c r="I544" s="8">
        <f t="shared" si="44"/>
        <v>34</v>
      </c>
      <c r="J544" s="9" t="s">
        <v>4</v>
      </c>
      <c r="K544" s="10">
        <v>9290</v>
      </c>
      <c r="L544" s="11">
        <v>54</v>
      </c>
      <c r="M544" s="12">
        <f t="shared" si="40"/>
        <v>172.03703703703704</v>
      </c>
      <c r="N544" s="10">
        <v>17549</v>
      </c>
      <c r="O544" s="11">
        <v>103</v>
      </c>
      <c r="P544" s="12">
        <f t="shared" si="41"/>
        <v>170.37864077669903</v>
      </c>
      <c r="Q544" s="10">
        <v>26839</v>
      </c>
      <c r="R544" s="11">
        <v>157</v>
      </c>
      <c r="S544" s="12">
        <f t="shared" si="42"/>
        <v>170.94904458598725</v>
      </c>
    </row>
    <row r="545" spans="1:19" ht="9">
      <c r="A545" s="1">
        <v>10</v>
      </c>
      <c r="B545" s="1" t="s">
        <v>1</v>
      </c>
      <c r="C545" s="1">
        <v>2</v>
      </c>
      <c r="D545" s="4" t="s">
        <v>5</v>
      </c>
      <c r="E545" s="5" t="s">
        <v>978</v>
      </c>
      <c r="F545" s="6" t="s">
        <v>3</v>
      </c>
      <c r="G545" s="13" t="s">
        <v>979</v>
      </c>
      <c r="H545" s="30">
        <f t="shared" si="43"/>
        <v>161</v>
      </c>
      <c r="I545" s="8">
        <f t="shared" si="44"/>
        <v>43</v>
      </c>
      <c r="J545" s="9" t="s">
        <v>4</v>
      </c>
      <c r="K545" s="10">
        <v>3064</v>
      </c>
      <c r="L545" s="11">
        <v>19</v>
      </c>
      <c r="M545" s="12">
        <f t="shared" si="40"/>
        <v>161.26315789473685</v>
      </c>
      <c r="N545" s="6">
        <v>8168</v>
      </c>
      <c r="O545" s="13">
        <v>54</v>
      </c>
      <c r="P545" s="12">
        <f t="shared" si="41"/>
        <v>151.25925925925927</v>
      </c>
      <c r="Q545" s="10">
        <v>11232</v>
      </c>
      <c r="R545" s="11">
        <v>73</v>
      </c>
      <c r="S545" s="12">
        <f t="shared" si="42"/>
        <v>153.86301369863014</v>
      </c>
    </row>
    <row r="546" spans="1:19" ht="9">
      <c r="A546" s="1">
        <v>10</v>
      </c>
      <c r="B546" s="1" t="s">
        <v>1</v>
      </c>
      <c r="C546" s="1">
        <v>48</v>
      </c>
      <c r="D546" s="4" t="s">
        <v>32</v>
      </c>
      <c r="E546" s="5" t="s">
        <v>980</v>
      </c>
      <c r="F546" s="6" t="s">
        <v>6</v>
      </c>
      <c r="G546" s="13" t="s">
        <v>981</v>
      </c>
      <c r="H546" s="30">
        <f t="shared" si="43"/>
        <v>105</v>
      </c>
      <c r="I546" s="8">
        <f t="shared" si="44"/>
        <v>60</v>
      </c>
      <c r="J546" s="9" t="s">
        <v>12</v>
      </c>
      <c r="K546" s="10">
        <v>0</v>
      </c>
      <c r="L546" s="11">
        <v>0</v>
      </c>
      <c r="M546" s="12">
        <f t="shared" si="40"/>
        <v>0</v>
      </c>
      <c r="N546" s="10">
        <v>6335</v>
      </c>
      <c r="O546" s="11">
        <v>60</v>
      </c>
      <c r="P546" s="12">
        <f t="shared" si="41"/>
        <v>105.58333333333333</v>
      </c>
      <c r="Q546" s="10">
        <v>6335</v>
      </c>
      <c r="R546" s="11">
        <v>60</v>
      </c>
      <c r="S546" s="12">
        <f t="shared" si="42"/>
        <v>105.58333333333333</v>
      </c>
    </row>
    <row r="547" spans="1:19" ht="9">
      <c r="A547" s="1">
        <v>10</v>
      </c>
      <c r="B547" s="1" t="s">
        <v>1</v>
      </c>
      <c r="C547" s="1">
        <v>5</v>
      </c>
      <c r="D547" s="4" t="s">
        <v>19</v>
      </c>
      <c r="E547" s="5" t="s">
        <v>982</v>
      </c>
      <c r="F547" s="6" t="s">
        <v>3</v>
      </c>
      <c r="G547" s="13" t="s">
        <v>983</v>
      </c>
      <c r="H547" s="30" t="str">
        <f t="shared" si="43"/>
        <v>S</v>
      </c>
      <c r="I547" s="8">
        <f t="shared" si="44"/>
        <v>40</v>
      </c>
      <c r="J547" s="9" t="s">
        <v>91</v>
      </c>
      <c r="K547" s="10">
        <v>1343</v>
      </c>
      <c r="L547" s="11">
        <v>12</v>
      </c>
      <c r="M547" s="12">
        <f t="shared" si="40"/>
        <v>111.91666666666667</v>
      </c>
      <c r="N547" s="10">
        <v>470</v>
      </c>
      <c r="O547" s="11">
        <v>4</v>
      </c>
      <c r="P547" s="12">
        <f t="shared" si="41"/>
        <v>117.5</v>
      </c>
      <c r="Q547" s="10">
        <v>1813</v>
      </c>
      <c r="R547" s="11">
        <v>16</v>
      </c>
      <c r="S547" s="12">
        <f t="shared" si="42"/>
        <v>113.3125</v>
      </c>
    </row>
    <row r="548" spans="1:19" ht="9">
      <c r="A548" s="1">
        <v>10</v>
      </c>
      <c r="B548" s="1" t="s">
        <v>1</v>
      </c>
      <c r="C548" s="1">
        <v>596</v>
      </c>
      <c r="D548" s="4" t="s">
        <v>19</v>
      </c>
      <c r="E548" s="5" t="s">
        <v>984</v>
      </c>
      <c r="F548" s="6" t="s">
        <v>48</v>
      </c>
      <c r="G548" s="13" t="s">
        <v>985</v>
      </c>
      <c r="H548" s="30">
        <f t="shared" si="43"/>
        <v>156</v>
      </c>
      <c r="I548" s="8">
        <f t="shared" si="44"/>
        <v>47</v>
      </c>
      <c r="J548" s="9" t="s">
        <v>31</v>
      </c>
      <c r="K548" s="10">
        <v>5478</v>
      </c>
      <c r="L548" s="11">
        <v>35</v>
      </c>
      <c r="M548" s="12">
        <f t="shared" si="40"/>
        <v>156.5142857142857</v>
      </c>
      <c r="N548" s="10">
        <v>12504</v>
      </c>
      <c r="O548" s="11">
        <v>76</v>
      </c>
      <c r="P548" s="12">
        <f t="shared" si="41"/>
        <v>164.52631578947367</v>
      </c>
      <c r="Q548" s="10">
        <v>17982</v>
      </c>
      <c r="R548" s="11">
        <v>111</v>
      </c>
      <c r="S548" s="12">
        <f t="shared" si="42"/>
        <v>162</v>
      </c>
    </row>
    <row r="549" spans="1:19" ht="9">
      <c r="A549" s="1">
        <v>10</v>
      </c>
      <c r="B549" s="1" t="s">
        <v>1</v>
      </c>
      <c r="C549" s="1">
        <v>596</v>
      </c>
      <c r="D549" s="4" t="s">
        <v>19</v>
      </c>
      <c r="E549" s="5" t="s">
        <v>986</v>
      </c>
      <c r="F549" s="6" t="s">
        <v>3</v>
      </c>
      <c r="G549" s="13" t="s">
        <v>987</v>
      </c>
      <c r="H549" s="30">
        <f t="shared" si="43"/>
        <v>138</v>
      </c>
      <c r="I549" s="8">
        <f t="shared" si="44"/>
        <v>60</v>
      </c>
      <c r="J549" s="9" t="s">
        <v>31</v>
      </c>
      <c r="K549" s="10">
        <v>4854</v>
      </c>
      <c r="L549" s="11">
        <v>35</v>
      </c>
      <c r="M549" s="12">
        <f t="shared" si="40"/>
        <v>138.68571428571428</v>
      </c>
      <c r="N549" s="10">
        <v>11217</v>
      </c>
      <c r="O549" s="11">
        <v>80</v>
      </c>
      <c r="P549" s="12">
        <f t="shared" si="41"/>
        <v>140.2125</v>
      </c>
      <c r="Q549" s="10">
        <v>16071</v>
      </c>
      <c r="R549" s="11">
        <v>115</v>
      </c>
      <c r="S549" s="12">
        <f t="shared" si="42"/>
        <v>139.7478260869565</v>
      </c>
    </row>
    <row r="550" spans="1:19" ht="9">
      <c r="A550" s="1">
        <v>10</v>
      </c>
      <c r="B550" s="1" t="s">
        <v>1</v>
      </c>
      <c r="C550" s="1">
        <v>48</v>
      </c>
      <c r="D550" s="4" t="s">
        <v>23</v>
      </c>
      <c r="E550" s="5" t="s">
        <v>988</v>
      </c>
      <c r="F550" s="6" t="s">
        <v>3</v>
      </c>
      <c r="G550" s="13" t="s">
        <v>989</v>
      </c>
      <c r="H550" s="30">
        <f t="shared" si="43"/>
        <v>152</v>
      </c>
      <c r="I550" s="8">
        <f t="shared" si="44"/>
        <v>50</v>
      </c>
      <c r="J550" s="9" t="s">
        <v>12</v>
      </c>
      <c r="K550" s="10">
        <v>0</v>
      </c>
      <c r="L550" s="11">
        <v>0</v>
      </c>
      <c r="M550" s="12">
        <f t="shared" si="40"/>
        <v>0</v>
      </c>
      <c r="N550" s="6">
        <v>17798</v>
      </c>
      <c r="O550" s="13">
        <v>117</v>
      </c>
      <c r="P550" s="12">
        <f t="shared" si="41"/>
        <v>152.1196581196581</v>
      </c>
      <c r="Q550" s="10">
        <v>17798</v>
      </c>
      <c r="R550" s="11">
        <v>117</v>
      </c>
      <c r="S550" s="12">
        <f t="shared" si="42"/>
        <v>152.1196581196581</v>
      </c>
    </row>
    <row r="551" spans="1:19" ht="9">
      <c r="A551" s="1">
        <v>10</v>
      </c>
      <c r="B551" s="1" t="s">
        <v>1</v>
      </c>
      <c r="C551" s="1">
        <v>48</v>
      </c>
      <c r="D551" s="4" t="s">
        <v>79</v>
      </c>
      <c r="E551" s="5" t="s">
        <v>990</v>
      </c>
      <c r="F551" s="6" t="s">
        <v>3</v>
      </c>
      <c r="G551" s="13" t="s">
        <v>991</v>
      </c>
      <c r="H551" s="30">
        <f t="shared" si="43"/>
        <v>179</v>
      </c>
      <c r="I551" s="8">
        <f t="shared" si="44"/>
        <v>28</v>
      </c>
      <c r="J551" s="9" t="s">
        <v>12</v>
      </c>
      <c r="K551" s="10">
        <v>5375</v>
      </c>
      <c r="L551" s="11">
        <v>30</v>
      </c>
      <c r="M551" s="12">
        <f t="shared" si="40"/>
        <v>179.16666666666666</v>
      </c>
      <c r="N551" s="10">
        <v>6797</v>
      </c>
      <c r="O551" s="11">
        <v>42</v>
      </c>
      <c r="P551" s="12">
        <f t="shared" si="41"/>
        <v>161.83333333333334</v>
      </c>
      <c r="Q551" s="10">
        <v>12172</v>
      </c>
      <c r="R551" s="11">
        <v>72</v>
      </c>
      <c r="S551" s="12">
        <f t="shared" si="42"/>
        <v>169.05555555555554</v>
      </c>
    </row>
    <row r="552" spans="1:19" ht="9">
      <c r="A552" s="1">
        <v>10</v>
      </c>
      <c r="B552" s="1" t="s">
        <v>56</v>
      </c>
      <c r="C552" s="1">
        <v>59</v>
      </c>
      <c r="D552" s="4" t="s">
        <v>79</v>
      </c>
      <c r="E552" s="5" t="s">
        <v>992</v>
      </c>
      <c r="F552" s="6" t="s">
        <v>3</v>
      </c>
      <c r="G552" s="13" t="s">
        <v>993</v>
      </c>
      <c r="H552" s="30">
        <f t="shared" si="43"/>
        <v>170</v>
      </c>
      <c r="I552" s="8">
        <f t="shared" si="44"/>
        <v>36</v>
      </c>
      <c r="J552" s="9" t="s">
        <v>83</v>
      </c>
      <c r="K552" s="10">
        <v>15304</v>
      </c>
      <c r="L552" s="11">
        <v>90</v>
      </c>
      <c r="M552" s="12">
        <f t="shared" si="40"/>
        <v>170.04444444444445</v>
      </c>
      <c r="N552" s="10">
        <v>17583</v>
      </c>
      <c r="O552" s="11">
        <v>104</v>
      </c>
      <c r="P552" s="12">
        <f t="shared" si="41"/>
        <v>169.06730769230768</v>
      </c>
      <c r="Q552" s="10">
        <v>32887</v>
      </c>
      <c r="R552" s="11">
        <v>194</v>
      </c>
      <c r="S552" s="12">
        <f t="shared" si="42"/>
        <v>169.52061855670104</v>
      </c>
    </row>
    <row r="553" spans="1:19" ht="9">
      <c r="A553" s="1">
        <v>10</v>
      </c>
      <c r="B553" s="1" t="s">
        <v>1</v>
      </c>
      <c r="C553" s="1">
        <v>207</v>
      </c>
      <c r="D553" s="4" t="s">
        <v>240</v>
      </c>
      <c r="E553" s="5" t="s">
        <v>994</v>
      </c>
      <c r="F553" s="6" t="s">
        <v>48</v>
      </c>
      <c r="G553" s="13" t="s">
        <v>995</v>
      </c>
      <c r="H553" s="30" t="str">
        <f t="shared" si="43"/>
        <v>S</v>
      </c>
      <c r="I553" s="8">
        <f t="shared" si="44"/>
        <v>32</v>
      </c>
      <c r="J553" s="9" t="s">
        <v>121</v>
      </c>
      <c r="K553" s="10">
        <v>0</v>
      </c>
      <c r="L553" s="11">
        <v>0</v>
      </c>
      <c r="M553" s="12">
        <f t="shared" si="40"/>
        <v>0</v>
      </c>
      <c r="N553" s="10">
        <v>0</v>
      </c>
      <c r="O553" s="11">
        <v>0</v>
      </c>
      <c r="P553" s="12">
        <f t="shared" si="41"/>
        <v>0</v>
      </c>
      <c r="Q553" s="10">
        <v>0</v>
      </c>
      <c r="R553" s="11">
        <v>0</v>
      </c>
      <c r="S553" s="12">
        <f t="shared" si="42"/>
        <v>0</v>
      </c>
    </row>
    <row r="554" spans="1:19" ht="9">
      <c r="A554" s="1">
        <v>10</v>
      </c>
      <c r="B554" s="1" t="s">
        <v>1</v>
      </c>
      <c r="C554" s="1">
        <v>5</v>
      </c>
      <c r="D554" s="4" t="s">
        <v>19</v>
      </c>
      <c r="E554" s="5" t="s">
        <v>996</v>
      </c>
      <c r="F554" s="6" t="s">
        <v>3</v>
      </c>
      <c r="G554" s="13" t="s">
        <v>997</v>
      </c>
      <c r="H554" s="30" t="str">
        <f t="shared" si="43"/>
        <v>S</v>
      </c>
      <c r="I554" s="8">
        <f t="shared" si="44"/>
        <v>40</v>
      </c>
      <c r="J554" s="9" t="s">
        <v>91</v>
      </c>
      <c r="K554" s="10">
        <v>893</v>
      </c>
      <c r="L554" s="11">
        <v>8</v>
      </c>
      <c r="M554" s="12">
        <f t="shared" si="40"/>
        <v>111.625</v>
      </c>
      <c r="N554" s="10">
        <v>0</v>
      </c>
      <c r="O554" s="11">
        <v>0</v>
      </c>
      <c r="P554" s="12">
        <f t="shared" si="41"/>
        <v>0</v>
      </c>
      <c r="Q554" s="10">
        <v>893</v>
      </c>
      <c r="R554" s="11">
        <v>8</v>
      </c>
      <c r="S554" s="12">
        <f t="shared" si="42"/>
        <v>111.625</v>
      </c>
    </row>
    <row r="555" spans="1:19" ht="9">
      <c r="A555" s="1">
        <v>10</v>
      </c>
      <c r="B555" s="1" t="s">
        <v>1</v>
      </c>
      <c r="C555" s="1">
        <v>48</v>
      </c>
      <c r="D555" s="4" t="s">
        <v>5</v>
      </c>
      <c r="E555" s="5" t="s">
        <v>998</v>
      </c>
      <c r="F555" s="6" t="s">
        <v>3</v>
      </c>
      <c r="G555" s="13" t="s">
        <v>999</v>
      </c>
      <c r="H555" s="30">
        <f t="shared" si="43"/>
        <v>154</v>
      </c>
      <c r="I555" s="8">
        <f t="shared" si="44"/>
        <v>48</v>
      </c>
      <c r="J555" s="9" t="s">
        <v>12</v>
      </c>
      <c r="K555" s="10">
        <v>0</v>
      </c>
      <c r="L555" s="11">
        <v>0</v>
      </c>
      <c r="M555" s="12">
        <f t="shared" si="40"/>
        <v>0</v>
      </c>
      <c r="N555" s="6">
        <v>3242</v>
      </c>
      <c r="O555" s="13">
        <v>21</v>
      </c>
      <c r="P555" s="12">
        <f t="shared" si="41"/>
        <v>154.38095238095238</v>
      </c>
      <c r="Q555" s="10">
        <v>3242</v>
      </c>
      <c r="R555" s="11">
        <v>21</v>
      </c>
      <c r="S555" s="12">
        <f t="shared" si="42"/>
        <v>154.38095238095238</v>
      </c>
    </row>
    <row r="556" spans="1:19" ht="9">
      <c r="A556" s="1">
        <v>10</v>
      </c>
      <c r="B556" s="1" t="s">
        <v>1</v>
      </c>
      <c r="C556" s="1">
        <v>589</v>
      </c>
      <c r="D556" s="4" t="s">
        <v>70</v>
      </c>
      <c r="E556" s="5" t="s">
        <v>1000</v>
      </c>
      <c r="F556" s="6" t="s">
        <v>3</v>
      </c>
      <c r="G556" s="13" t="s">
        <v>1001</v>
      </c>
      <c r="H556" s="30">
        <f t="shared" si="43"/>
        <v>177</v>
      </c>
      <c r="I556" s="8">
        <f t="shared" si="44"/>
        <v>30</v>
      </c>
      <c r="J556" s="9" t="s">
        <v>45</v>
      </c>
      <c r="K556" s="10">
        <v>6393</v>
      </c>
      <c r="L556" s="11">
        <v>36</v>
      </c>
      <c r="M556" s="12">
        <f t="shared" si="40"/>
        <v>177.58333333333334</v>
      </c>
      <c r="N556" s="10">
        <v>32873</v>
      </c>
      <c r="O556" s="11">
        <v>188</v>
      </c>
      <c r="P556" s="12">
        <f t="shared" si="41"/>
        <v>174.85638297872342</v>
      </c>
      <c r="Q556" s="10">
        <v>39266</v>
      </c>
      <c r="R556" s="11">
        <v>224</v>
      </c>
      <c r="S556" s="12">
        <f t="shared" si="42"/>
        <v>175.29464285714286</v>
      </c>
    </row>
    <row r="557" spans="1:19" ht="9">
      <c r="A557" s="1">
        <v>10</v>
      </c>
      <c r="B557" s="1" t="s">
        <v>56</v>
      </c>
      <c r="C557" s="1">
        <v>59</v>
      </c>
      <c r="D557" s="4" t="s">
        <v>19</v>
      </c>
      <c r="E557" s="5" t="s">
        <v>1002</v>
      </c>
      <c r="F557" s="6" t="s">
        <v>48</v>
      </c>
      <c r="G557" s="13" t="s">
        <v>1003</v>
      </c>
      <c r="H557" s="30">
        <f t="shared" si="43"/>
        <v>135</v>
      </c>
      <c r="I557" s="8">
        <f t="shared" si="44"/>
        <v>60</v>
      </c>
      <c r="J557" s="9" t="s">
        <v>83</v>
      </c>
      <c r="K557" s="10">
        <v>625</v>
      </c>
      <c r="L557" s="11">
        <v>4</v>
      </c>
      <c r="M557" s="12">
        <f t="shared" si="40"/>
        <v>156.25</v>
      </c>
      <c r="N557" s="6">
        <v>5901</v>
      </c>
      <c r="O557" s="13">
        <v>44</v>
      </c>
      <c r="P557" s="12">
        <f t="shared" si="41"/>
        <v>134.11363636363637</v>
      </c>
      <c r="Q557" s="10">
        <v>6526</v>
      </c>
      <c r="R557" s="11">
        <v>48</v>
      </c>
      <c r="S557" s="12">
        <f t="shared" si="42"/>
        <v>135.95833333333334</v>
      </c>
    </row>
    <row r="558" spans="1:19" ht="9">
      <c r="A558" s="1">
        <v>10</v>
      </c>
      <c r="B558" s="1" t="s">
        <v>56</v>
      </c>
      <c r="C558" s="1">
        <v>59</v>
      </c>
      <c r="D558" s="4" t="s">
        <v>19</v>
      </c>
      <c r="E558" s="5" t="s">
        <v>1004</v>
      </c>
      <c r="F558" s="6" t="s">
        <v>3</v>
      </c>
      <c r="G558" s="13" t="s">
        <v>1005</v>
      </c>
      <c r="H558" s="30">
        <f t="shared" si="43"/>
        <v>155</v>
      </c>
      <c r="I558" s="8">
        <f t="shared" si="44"/>
        <v>48</v>
      </c>
      <c r="J558" s="9" t="s">
        <v>83</v>
      </c>
      <c r="K558" s="10">
        <v>1906</v>
      </c>
      <c r="L558" s="11">
        <v>13</v>
      </c>
      <c r="M558" s="12">
        <f t="shared" si="40"/>
        <v>146.6153846153846</v>
      </c>
      <c r="N558" s="10">
        <v>15691</v>
      </c>
      <c r="O558" s="11">
        <v>100</v>
      </c>
      <c r="P558" s="12">
        <f t="shared" si="41"/>
        <v>156.91</v>
      </c>
      <c r="Q558" s="10">
        <v>17597</v>
      </c>
      <c r="R558" s="11">
        <v>113</v>
      </c>
      <c r="S558" s="12">
        <f t="shared" si="42"/>
        <v>155.72566371681415</v>
      </c>
    </row>
    <row r="559" spans="1:19" ht="9">
      <c r="A559" s="1">
        <v>10</v>
      </c>
      <c r="B559" s="1" t="s">
        <v>56</v>
      </c>
      <c r="C559" s="1">
        <v>59</v>
      </c>
      <c r="D559" s="4" t="s">
        <v>46</v>
      </c>
      <c r="E559" s="5" t="s">
        <v>1006</v>
      </c>
      <c r="F559" s="6" t="s">
        <v>3</v>
      </c>
      <c r="G559" s="13" t="s">
        <v>1007</v>
      </c>
      <c r="H559" s="30">
        <f t="shared" si="43"/>
        <v>168</v>
      </c>
      <c r="I559" s="8">
        <f t="shared" si="44"/>
        <v>37</v>
      </c>
      <c r="J559" s="9" t="s">
        <v>83</v>
      </c>
      <c r="K559" s="10">
        <v>8759</v>
      </c>
      <c r="L559" s="11">
        <v>52</v>
      </c>
      <c r="M559" s="12">
        <f t="shared" si="40"/>
        <v>168.44230769230768</v>
      </c>
      <c r="N559" s="6">
        <v>17936</v>
      </c>
      <c r="O559" s="13">
        <v>104</v>
      </c>
      <c r="P559" s="12">
        <f t="shared" si="41"/>
        <v>172.46153846153845</v>
      </c>
      <c r="Q559" s="10">
        <v>26695</v>
      </c>
      <c r="R559" s="11">
        <v>156</v>
      </c>
      <c r="S559" s="12">
        <f t="shared" si="42"/>
        <v>171.12179487179486</v>
      </c>
    </row>
    <row r="560" spans="1:19" ht="9">
      <c r="A560" s="1">
        <v>10</v>
      </c>
      <c r="B560" s="1" t="s">
        <v>1</v>
      </c>
      <c r="C560" s="1">
        <v>201</v>
      </c>
      <c r="D560" s="4" t="s">
        <v>19</v>
      </c>
      <c r="E560" s="5" t="s">
        <v>1008</v>
      </c>
      <c r="F560" s="6" t="s">
        <v>3</v>
      </c>
      <c r="G560" s="13" t="s">
        <v>1009</v>
      </c>
      <c r="H560" s="30" t="str">
        <f t="shared" si="43"/>
        <v>S</v>
      </c>
      <c r="I560" s="8">
        <f t="shared" si="44"/>
        <v>40</v>
      </c>
      <c r="J560" s="9" t="s">
        <v>37</v>
      </c>
      <c r="K560" s="10">
        <v>0</v>
      </c>
      <c r="L560" s="11">
        <v>0</v>
      </c>
      <c r="M560" s="12">
        <f t="shared" si="40"/>
        <v>0</v>
      </c>
      <c r="N560" s="10">
        <v>1060</v>
      </c>
      <c r="O560" s="11">
        <v>12</v>
      </c>
      <c r="P560" s="12">
        <f t="shared" si="41"/>
        <v>88.33333333333333</v>
      </c>
      <c r="Q560" s="10">
        <v>1060</v>
      </c>
      <c r="R560" s="11">
        <v>12</v>
      </c>
      <c r="S560" s="12">
        <f t="shared" si="42"/>
        <v>88.33333333333333</v>
      </c>
    </row>
    <row r="561" spans="1:19" ht="9">
      <c r="A561" s="1">
        <v>10</v>
      </c>
      <c r="B561" s="1" t="s">
        <v>1</v>
      </c>
      <c r="C561" s="1">
        <v>48</v>
      </c>
      <c r="D561" s="4" t="s">
        <v>766</v>
      </c>
      <c r="E561" s="5" t="s">
        <v>1010</v>
      </c>
      <c r="F561" s="6" t="s">
        <v>48</v>
      </c>
      <c r="G561" s="13" t="s">
        <v>1011</v>
      </c>
      <c r="H561" s="30" t="str">
        <f t="shared" si="43"/>
        <v>S</v>
      </c>
      <c r="I561" s="8">
        <f t="shared" si="44"/>
        <v>32</v>
      </c>
      <c r="J561" s="9" t="s">
        <v>12</v>
      </c>
      <c r="K561" s="10">
        <v>0</v>
      </c>
      <c r="L561" s="11">
        <v>0</v>
      </c>
      <c r="M561" s="12">
        <f t="shared" si="40"/>
        <v>0</v>
      </c>
      <c r="N561" s="6">
        <v>1303</v>
      </c>
      <c r="O561" s="13">
        <v>9</v>
      </c>
      <c r="P561" s="12">
        <f t="shared" si="41"/>
        <v>144.77777777777777</v>
      </c>
      <c r="Q561" s="10">
        <v>1303</v>
      </c>
      <c r="R561" s="11">
        <v>9</v>
      </c>
      <c r="S561" s="12">
        <f t="shared" si="42"/>
        <v>144.77777777777777</v>
      </c>
    </row>
    <row r="562" spans="1:19" ht="9">
      <c r="A562" s="1">
        <v>10</v>
      </c>
      <c r="B562" s="1" t="s">
        <v>1</v>
      </c>
      <c r="C562" s="1">
        <v>589</v>
      </c>
      <c r="D562" s="4" t="s">
        <v>60</v>
      </c>
      <c r="E562" s="5" t="s">
        <v>1012</v>
      </c>
      <c r="F562" s="6" t="s">
        <v>3</v>
      </c>
      <c r="G562" s="13" t="s">
        <v>1013</v>
      </c>
      <c r="H562" s="30">
        <f t="shared" si="43"/>
        <v>178</v>
      </c>
      <c r="I562" s="8">
        <f t="shared" si="44"/>
        <v>29</v>
      </c>
      <c r="J562" s="9" t="s">
        <v>45</v>
      </c>
      <c r="K562" s="10">
        <v>3923</v>
      </c>
      <c r="L562" s="11">
        <v>22</v>
      </c>
      <c r="M562" s="12">
        <f t="shared" si="40"/>
        <v>178.3181818181818</v>
      </c>
      <c r="N562" s="10">
        <v>33442</v>
      </c>
      <c r="O562" s="11">
        <v>196</v>
      </c>
      <c r="P562" s="12">
        <f t="shared" si="41"/>
        <v>170.62244897959184</v>
      </c>
      <c r="Q562" s="10">
        <v>37365</v>
      </c>
      <c r="R562" s="11">
        <v>218</v>
      </c>
      <c r="S562" s="12">
        <f t="shared" si="42"/>
        <v>171.39908256880733</v>
      </c>
    </row>
    <row r="563" spans="1:19" ht="9">
      <c r="A563" s="1">
        <v>10</v>
      </c>
      <c r="B563" s="1" t="s">
        <v>1</v>
      </c>
      <c r="C563" s="1">
        <v>200</v>
      </c>
      <c r="D563" s="4" t="s">
        <v>23</v>
      </c>
      <c r="E563" s="5" t="s">
        <v>1014</v>
      </c>
      <c r="F563" s="6" t="s">
        <v>3</v>
      </c>
      <c r="G563" s="13" t="s">
        <v>1015</v>
      </c>
      <c r="H563" s="30">
        <f t="shared" si="43"/>
        <v>151</v>
      </c>
      <c r="I563" s="8">
        <f t="shared" si="44"/>
        <v>51</v>
      </c>
      <c r="J563" s="9" t="s">
        <v>143</v>
      </c>
      <c r="K563" s="10">
        <v>1168</v>
      </c>
      <c r="L563" s="11">
        <v>8</v>
      </c>
      <c r="M563" s="12">
        <f t="shared" si="40"/>
        <v>146</v>
      </c>
      <c r="N563" s="10">
        <v>12291</v>
      </c>
      <c r="O563" s="11">
        <v>81</v>
      </c>
      <c r="P563" s="12">
        <f t="shared" si="41"/>
        <v>151.74074074074073</v>
      </c>
      <c r="Q563" s="10">
        <v>13459</v>
      </c>
      <c r="R563" s="11">
        <v>89</v>
      </c>
      <c r="S563" s="12">
        <f t="shared" si="42"/>
        <v>151.22471910112358</v>
      </c>
    </row>
    <row r="564" spans="1:19" ht="9">
      <c r="A564" s="1">
        <v>10</v>
      </c>
      <c r="B564" s="1" t="s">
        <v>1</v>
      </c>
      <c r="C564" s="1">
        <v>2</v>
      </c>
      <c r="D564" s="4" t="s">
        <v>23</v>
      </c>
      <c r="E564" s="5" t="s">
        <v>1016</v>
      </c>
      <c r="F564" s="6" t="s">
        <v>3</v>
      </c>
      <c r="G564" s="13" t="s">
        <v>1017</v>
      </c>
      <c r="H564" s="30">
        <f t="shared" si="43"/>
        <v>166</v>
      </c>
      <c r="I564" s="8">
        <f t="shared" si="44"/>
        <v>39</v>
      </c>
      <c r="J564" s="9" t="s">
        <v>4</v>
      </c>
      <c r="K564" s="10">
        <v>0</v>
      </c>
      <c r="L564" s="11">
        <v>0</v>
      </c>
      <c r="M564" s="12">
        <f t="shared" si="40"/>
        <v>0</v>
      </c>
      <c r="N564" s="10">
        <v>14525</v>
      </c>
      <c r="O564" s="11">
        <v>87</v>
      </c>
      <c r="P564" s="12">
        <f t="shared" si="41"/>
        <v>166.95402298850576</v>
      </c>
      <c r="Q564" s="10">
        <v>14525</v>
      </c>
      <c r="R564" s="11">
        <v>87</v>
      </c>
      <c r="S564" s="12">
        <f t="shared" si="42"/>
        <v>166.95402298850576</v>
      </c>
    </row>
    <row r="565" spans="1:19" ht="9">
      <c r="A565" s="1">
        <v>10</v>
      </c>
      <c r="B565" s="1" t="s">
        <v>1</v>
      </c>
      <c r="C565" s="1">
        <v>6</v>
      </c>
      <c r="D565" s="4" t="s">
        <v>19</v>
      </c>
      <c r="E565" s="5" t="s">
        <v>1355</v>
      </c>
      <c r="F565" s="6" t="s">
        <v>3</v>
      </c>
      <c r="G565" s="13" t="s">
        <v>1356</v>
      </c>
      <c r="H565" s="30" t="str">
        <f t="shared" si="43"/>
        <v>S</v>
      </c>
      <c r="I565" s="8">
        <f t="shared" si="44"/>
        <v>40</v>
      </c>
      <c r="J565" s="9" t="s">
        <v>1333</v>
      </c>
      <c r="K565" s="10">
        <v>0</v>
      </c>
      <c r="L565" s="11">
        <v>0</v>
      </c>
      <c r="M565" s="12">
        <f t="shared" si="40"/>
        <v>0</v>
      </c>
      <c r="N565" s="10">
        <v>0</v>
      </c>
      <c r="O565" s="11">
        <v>0</v>
      </c>
      <c r="P565" s="12">
        <f t="shared" si="41"/>
        <v>0</v>
      </c>
      <c r="Q565" s="10">
        <v>0</v>
      </c>
      <c r="R565" s="11">
        <v>0</v>
      </c>
      <c r="S565" s="12">
        <f t="shared" si="42"/>
        <v>0</v>
      </c>
    </row>
    <row r="566" spans="1:19" ht="9">
      <c r="A566" s="1">
        <v>10</v>
      </c>
      <c r="B566" s="1" t="s">
        <v>1</v>
      </c>
      <c r="C566" s="1">
        <v>2</v>
      </c>
      <c r="D566" s="4" t="s">
        <v>23</v>
      </c>
      <c r="E566" s="5" t="s">
        <v>1018</v>
      </c>
      <c r="F566" s="6" t="s">
        <v>3</v>
      </c>
      <c r="G566" s="13" t="s">
        <v>1019</v>
      </c>
      <c r="H566" s="30">
        <f t="shared" si="43"/>
        <v>142</v>
      </c>
      <c r="I566" s="8">
        <f t="shared" si="44"/>
        <v>58</v>
      </c>
      <c r="J566" s="9" t="s">
        <v>4</v>
      </c>
      <c r="K566" s="10">
        <v>0</v>
      </c>
      <c r="L566" s="11">
        <v>0</v>
      </c>
      <c r="M566" s="12">
        <f t="shared" si="40"/>
        <v>0</v>
      </c>
      <c r="N566" s="6">
        <v>12787</v>
      </c>
      <c r="O566" s="13">
        <v>90</v>
      </c>
      <c r="P566" s="12">
        <f t="shared" si="41"/>
        <v>142.07777777777778</v>
      </c>
      <c r="Q566" s="10">
        <v>12787</v>
      </c>
      <c r="R566" s="11">
        <v>90</v>
      </c>
      <c r="S566" s="12">
        <f t="shared" si="42"/>
        <v>142.07777777777778</v>
      </c>
    </row>
    <row r="567" spans="1:19" ht="9">
      <c r="A567" s="1">
        <v>10</v>
      </c>
      <c r="B567" s="1" t="s">
        <v>1</v>
      </c>
      <c r="C567" s="1">
        <v>48</v>
      </c>
      <c r="D567" s="4" t="s">
        <v>270</v>
      </c>
      <c r="E567" s="5" t="s">
        <v>1020</v>
      </c>
      <c r="F567" s="6" t="s">
        <v>3</v>
      </c>
      <c r="G567" s="13" t="s">
        <v>1021</v>
      </c>
      <c r="H567" s="30">
        <f t="shared" si="43"/>
        <v>168</v>
      </c>
      <c r="I567" s="8">
        <f t="shared" si="44"/>
        <v>37</v>
      </c>
      <c r="J567" s="9" t="s">
        <v>12</v>
      </c>
      <c r="K567" s="10">
        <v>4552</v>
      </c>
      <c r="L567" s="11">
        <v>27</v>
      </c>
      <c r="M567" s="12">
        <f t="shared" si="40"/>
        <v>168.59259259259258</v>
      </c>
      <c r="N567" s="10">
        <v>15628</v>
      </c>
      <c r="O567" s="11">
        <v>90</v>
      </c>
      <c r="P567" s="12">
        <f t="shared" si="41"/>
        <v>173.64444444444445</v>
      </c>
      <c r="Q567" s="10">
        <v>20180</v>
      </c>
      <c r="R567" s="11">
        <v>117</v>
      </c>
      <c r="S567" s="12">
        <f t="shared" si="42"/>
        <v>172.47863247863248</v>
      </c>
    </row>
    <row r="568" spans="1:19" ht="9">
      <c r="A568" s="1">
        <v>10</v>
      </c>
      <c r="B568" s="1" t="s">
        <v>1</v>
      </c>
      <c r="C568" s="1">
        <v>205</v>
      </c>
      <c r="D568" s="4" t="s">
        <v>32</v>
      </c>
      <c r="E568" s="5" t="s">
        <v>1022</v>
      </c>
      <c r="F568" s="6" t="s">
        <v>6</v>
      </c>
      <c r="G568" s="13" t="s">
        <v>1023</v>
      </c>
      <c r="H568" s="30">
        <f t="shared" si="43"/>
        <v>163</v>
      </c>
      <c r="I568" s="8">
        <f t="shared" si="44"/>
        <v>41</v>
      </c>
      <c r="J568" s="9" t="s">
        <v>205</v>
      </c>
      <c r="K568" s="10">
        <v>7033</v>
      </c>
      <c r="L568" s="11">
        <v>43</v>
      </c>
      <c r="M568" s="12">
        <f t="shared" si="40"/>
        <v>163.5581395348837</v>
      </c>
      <c r="N568" s="6">
        <v>9247</v>
      </c>
      <c r="O568" s="13">
        <v>57</v>
      </c>
      <c r="P568" s="12">
        <f t="shared" si="41"/>
        <v>162.2280701754386</v>
      </c>
      <c r="Q568" s="10">
        <v>16280</v>
      </c>
      <c r="R568" s="11">
        <v>100</v>
      </c>
      <c r="S568" s="12">
        <f t="shared" si="42"/>
        <v>162.8</v>
      </c>
    </row>
    <row r="569" spans="1:19" ht="9">
      <c r="A569" s="1">
        <v>10</v>
      </c>
      <c r="B569" s="1" t="s">
        <v>1</v>
      </c>
      <c r="C569" s="1">
        <v>18</v>
      </c>
      <c r="D569" s="4" t="s">
        <v>19</v>
      </c>
      <c r="E569" s="5" t="s">
        <v>1024</v>
      </c>
      <c r="F569" s="6" t="s">
        <v>3</v>
      </c>
      <c r="G569" s="13" t="s">
        <v>1025</v>
      </c>
      <c r="H569" s="30">
        <f t="shared" si="43"/>
        <v>183</v>
      </c>
      <c r="I569" s="8">
        <f t="shared" si="44"/>
        <v>25</v>
      </c>
      <c r="J569" s="9" t="s">
        <v>86</v>
      </c>
      <c r="K569" s="10">
        <v>7151</v>
      </c>
      <c r="L569" s="11">
        <v>39</v>
      </c>
      <c r="M569" s="12">
        <f t="shared" si="40"/>
        <v>183.35897435897436</v>
      </c>
      <c r="N569" s="10">
        <v>1494</v>
      </c>
      <c r="O569" s="11">
        <v>8</v>
      </c>
      <c r="P569" s="12">
        <f t="shared" si="41"/>
        <v>186.75</v>
      </c>
      <c r="Q569" s="10">
        <v>8645</v>
      </c>
      <c r="R569" s="11">
        <v>47</v>
      </c>
      <c r="S569" s="12">
        <f t="shared" si="42"/>
        <v>183.93617021276594</v>
      </c>
    </row>
    <row r="570" spans="1:19" ht="9">
      <c r="A570" s="1">
        <v>10</v>
      </c>
      <c r="B570" s="1" t="s">
        <v>18</v>
      </c>
      <c r="C570" s="1">
        <v>1</v>
      </c>
      <c r="D570" s="4" t="s">
        <v>19</v>
      </c>
      <c r="E570" s="5" t="s">
        <v>1026</v>
      </c>
      <c r="F570" s="6" t="s">
        <v>3</v>
      </c>
      <c r="G570" s="13" t="s">
        <v>1365</v>
      </c>
      <c r="H570" s="30">
        <f t="shared" si="43"/>
        <v>150</v>
      </c>
      <c r="I570" s="8">
        <f t="shared" si="44"/>
        <v>52</v>
      </c>
      <c r="J570" s="9" t="s">
        <v>22</v>
      </c>
      <c r="K570" s="10">
        <v>6627</v>
      </c>
      <c r="L570" s="11">
        <v>44</v>
      </c>
      <c r="M570" s="12">
        <f t="shared" si="40"/>
        <v>150.61363636363637</v>
      </c>
      <c r="N570" s="10">
        <v>0</v>
      </c>
      <c r="O570" s="11">
        <v>0</v>
      </c>
      <c r="P570" s="12">
        <f t="shared" si="41"/>
        <v>0</v>
      </c>
      <c r="Q570" s="10">
        <v>6627</v>
      </c>
      <c r="R570" s="11">
        <v>44</v>
      </c>
      <c r="S570" s="12">
        <f t="shared" si="42"/>
        <v>150.61363636363637</v>
      </c>
    </row>
    <row r="571" spans="1:19" ht="9">
      <c r="A571" s="1">
        <v>10</v>
      </c>
      <c r="B571" s="1" t="s">
        <v>1</v>
      </c>
      <c r="C571" s="1">
        <v>48</v>
      </c>
      <c r="D571" s="4" t="s">
        <v>46</v>
      </c>
      <c r="E571" s="5" t="s">
        <v>1027</v>
      </c>
      <c r="F571" s="6" t="s">
        <v>3</v>
      </c>
      <c r="G571" s="13" t="s">
        <v>1028</v>
      </c>
      <c r="H571" s="30">
        <f t="shared" si="43"/>
        <v>180</v>
      </c>
      <c r="I571" s="8">
        <f t="shared" si="44"/>
        <v>28</v>
      </c>
      <c r="J571" s="9" t="s">
        <v>12</v>
      </c>
      <c r="K571" s="6">
        <v>6841</v>
      </c>
      <c r="L571" s="13">
        <v>38</v>
      </c>
      <c r="M571" s="12">
        <f t="shared" si="40"/>
        <v>180.02631578947367</v>
      </c>
      <c r="N571" s="6">
        <v>7039</v>
      </c>
      <c r="O571" s="13">
        <v>42</v>
      </c>
      <c r="P571" s="12">
        <f t="shared" si="41"/>
        <v>167.5952380952381</v>
      </c>
      <c r="Q571" s="10">
        <v>13880</v>
      </c>
      <c r="R571" s="11">
        <v>80</v>
      </c>
      <c r="S571" s="12">
        <f t="shared" si="42"/>
        <v>173.5</v>
      </c>
    </row>
    <row r="572" spans="1:19" ht="9">
      <c r="A572" s="1">
        <v>10</v>
      </c>
      <c r="B572" s="1" t="s">
        <v>1</v>
      </c>
      <c r="C572" s="1">
        <v>596</v>
      </c>
      <c r="D572" s="4" t="s">
        <v>19</v>
      </c>
      <c r="E572" s="5" t="s">
        <v>1029</v>
      </c>
      <c r="F572" s="6" t="s">
        <v>3</v>
      </c>
      <c r="G572" s="13" t="s">
        <v>1030</v>
      </c>
      <c r="H572" s="30">
        <f t="shared" si="43"/>
        <v>142</v>
      </c>
      <c r="I572" s="8">
        <f t="shared" si="44"/>
        <v>58</v>
      </c>
      <c r="J572" s="9" t="s">
        <v>31</v>
      </c>
      <c r="K572" s="10">
        <v>3284</v>
      </c>
      <c r="L572" s="11">
        <v>23</v>
      </c>
      <c r="M572" s="12">
        <f t="shared" si="40"/>
        <v>142.7826086956522</v>
      </c>
      <c r="N572" s="10">
        <v>7242</v>
      </c>
      <c r="O572" s="11">
        <v>52</v>
      </c>
      <c r="P572" s="12">
        <f t="shared" si="41"/>
        <v>139.26923076923077</v>
      </c>
      <c r="Q572" s="10">
        <v>10526</v>
      </c>
      <c r="R572" s="11">
        <v>75</v>
      </c>
      <c r="S572" s="12">
        <f t="shared" si="42"/>
        <v>140.34666666666666</v>
      </c>
    </row>
    <row r="573" spans="1:19" ht="9">
      <c r="A573" s="1">
        <v>10</v>
      </c>
      <c r="B573" s="1" t="s">
        <v>56</v>
      </c>
      <c r="C573" s="1">
        <v>58</v>
      </c>
      <c r="D573" s="4" t="s">
        <v>79</v>
      </c>
      <c r="E573" s="5" t="s">
        <v>1031</v>
      </c>
      <c r="F573" s="6" t="s">
        <v>3</v>
      </c>
      <c r="G573" s="13" t="s">
        <v>1032</v>
      </c>
      <c r="H573" s="30">
        <f t="shared" si="43"/>
        <v>150</v>
      </c>
      <c r="I573" s="8">
        <f t="shared" si="44"/>
        <v>52</v>
      </c>
      <c r="J573" s="9" t="s">
        <v>59</v>
      </c>
      <c r="K573" s="10">
        <v>1728</v>
      </c>
      <c r="L573" s="11">
        <v>12</v>
      </c>
      <c r="M573" s="12">
        <f t="shared" si="40"/>
        <v>144</v>
      </c>
      <c r="N573" s="10">
        <v>1889</v>
      </c>
      <c r="O573" s="11">
        <v>12</v>
      </c>
      <c r="P573" s="12">
        <f t="shared" si="41"/>
        <v>157.41666666666666</v>
      </c>
      <c r="Q573" s="10">
        <v>3617</v>
      </c>
      <c r="R573" s="11">
        <v>24</v>
      </c>
      <c r="S573" s="12">
        <f t="shared" si="42"/>
        <v>150.70833333333334</v>
      </c>
    </row>
    <row r="574" spans="1:19" ht="9">
      <c r="A574" s="1">
        <v>10</v>
      </c>
      <c r="B574" s="1" t="s">
        <v>56</v>
      </c>
      <c r="C574" s="1">
        <v>58</v>
      </c>
      <c r="D574" s="4" t="s">
        <v>79</v>
      </c>
      <c r="E574" s="5" t="s">
        <v>1033</v>
      </c>
      <c r="F574" s="6" t="s">
        <v>3</v>
      </c>
      <c r="G574" s="13" t="s">
        <v>1034</v>
      </c>
      <c r="H574" s="30" t="str">
        <f t="shared" si="43"/>
        <v>S</v>
      </c>
      <c r="I574" s="8">
        <f t="shared" si="44"/>
        <v>16</v>
      </c>
      <c r="J574" s="9" t="s">
        <v>59</v>
      </c>
      <c r="K574" s="10">
        <v>2026</v>
      </c>
      <c r="L574" s="11">
        <v>12</v>
      </c>
      <c r="M574" s="12">
        <f t="shared" si="40"/>
        <v>168.83333333333334</v>
      </c>
      <c r="N574" s="10">
        <v>0</v>
      </c>
      <c r="O574" s="11">
        <v>0</v>
      </c>
      <c r="P574" s="12">
        <f t="shared" si="41"/>
        <v>0</v>
      </c>
      <c r="Q574" s="10">
        <v>2026</v>
      </c>
      <c r="R574" s="11">
        <v>12</v>
      </c>
      <c r="S574" s="12">
        <f t="shared" si="42"/>
        <v>168.83333333333334</v>
      </c>
    </row>
    <row r="575" spans="1:19" ht="9">
      <c r="A575" s="1">
        <v>10</v>
      </c>
      <c r="B575" s="1" t="s">
        <v>1</v>
      </c>
      <c r="C575" s="1">
        <v>595</v>
      </c>
      <c r="D575" s="4" t="s">
        <v>19</v>
      </c>
      <c r="E575" s="5" t="s">
        <v>1035</v>
      </c>
      <c r="F575" s="6" t="s">
        <v>3</v>
      </c>
      <c r="G575" s="13" t="s">
        <v>1036</v>
      </c>
      <c r="H575" s="30">
        <f t="shared" si="43"/>
        <v>156</v>
      </c>
      <c r="I575" s="8">
        <f t="shared" si="44"/>
        <v>47</v>
      </c>
      <c r="J575" s="9" t="s">
        <v>89</v>
      </c>
      <c r="K575" s="10">
        <v>1846</v>
      </c>
      <c r="L575" s="11">
        <v>12</v>
      </c>
      <c r="M575" s="12">
        <f t="shared" si="40"/>
        <v>153.83333333333334</v>
      </c>
      <c r="N575" s="10">
        <v>3770</v>
      </c>
      <c r="O575" s="11">
        <v>24</v>
      </c>
      <c r="P575" s="12">
        <f t="shared" si="41"/>
        <v>157.08333333333334</v>
      </c>
      <c r="Q575" s="10">
        <v>5616</v>
      </c>
      <c r="R575" s="11">
        <v>36</v>
      </c>
      <c r="S575" s="12">
        <f t="shared" si="42"/>
        <v>156</v>
      </c>
    </row>
    <row r="576" spans="1:19" ht="9">
      <c r="A576" s="1">
        <v>10</v>
      </c>
      <c r="B576" s="1" t="s">
        <v>1</v>
      </c>
      <c r="C576" s="1">
        <v>48</v>
      </c>
      <c r="D576" s="4" t="s">
        <v>60</v>
      </c>
      <c r="E576" s="5" t="s">
        <v>1037</v>
      </c>
      <c r="F576" s="6" t="s">
        <v>48</v>
      </c>
      <c r="G576" s="13" t="s">
        <v>1038</v>
      </c>
      <c r="H576" s="30">
        <f t="shared" si="43"/>
        <v>147</v>
      </c>
      <c r="I576" s="8">
        <f t="shared" si="44"/>
        <v>54</v>
      </c>
      <c r="J576" s="9" t="s">
        <v>12</v>
      </c>
      <c r="K576" s="10">
        <v>0</v>
      </c>
      <c r="L576" s="11">
        <v>0</v>
      </c>
      <c r="M576" s="12">
        <f t="shared" si="40"/>
        <v>0</v>
      </c>
      <c r="N576" s="6">
        <v>12868</v>
      </c>
      <c r="O576" s="13">
        <v>87</v>
      </c>
      <c r="P576" s="12">
        <f t="shared" si="41"/>
        <v>147.90804597701148</v>
      </c>
      <c r="Q576" s="10">
        <v>12868</v>
      </c>
      <c r="R576" s="11">
        <v>87</v>
      </c>
      <c r="S576" s="12">
        <f t="shared" si="42"/>
        <v>147.90804597701148</v>
      </c>
    </row>
    <row r="577" spans="1:19" ht="9">
      <c r="A577" s="1">
        <v>10</v>
      </c>
      <c r="B577" s="1" t="s">
        <v>1</v>
      </c>
      <c r="C577" s="1">
        <v>48</v>
      </c>
      <c r="D577" s="4" t="s">
        <v>2</v>
      </c>
      <c r="E577" s="5" t="s">
        <v>1039</v>
      </c>
      <c r="F577" s="6" t="s">
        <v>3</v>
      </c>
      <c r="G577" s="13" t="s">
        <v>1366</v>
      </c>
      <c r="H577" s="30">
        <f t="shared" si="43"/>
        <v>154</v>
      </c>
      <c r="I577" s="8">
        <f t="shared" si="44"/>
        <v>48</v>
      </c>
      <c r="J577" s="9" t="s">
        <v>12</v>
      </c>
      <c r="K577" s="10">
        <v>0</v>
      </c>
      <c r="L577" s="11">
        <v>0</v>
      </c>
      <c r="M577" s="12">
        <f t="shared" si="40"/>
        <v>0</v>
      </c>
      <c r="N577" s="6">
        <v>11756</v>
      </c>
      <c r="O577" s="13">
        <v>76</v>
      </c>
      <c r="P577" s="12">
        <f t="shared" si="41"/>
        <v>154.68421052631578</v>
      </c>
      <c r="Q577" s="10">
        <v>11756</v>
      </c>
      <c r="R577" s="11">
        <v>76</v>
      </c>
      <c r="S577" s="12">
        <f t="shared" si="42"/>
        <v>154.68421052631578</v>
      </c>
    </row>
    <row r="578" spans="1:19" ht="9">
      <c r="A578" s="1">
        <v>10</v>
      </c>
      <c r="B578" s="1" t="s">
        <v>1</v>
      </c>
      <c r="C578" s="1">
        <v>2</v>
      </c>
      <c r="D578" s="4" t="s">
        <v>211</v>
      </c>
      <c r="E578" s="5" t="s">
        <v>1040</v>
      </c>
      <c r="F578" s="6" t="s">
        <v>3</v>
      </c>
      <c r="G578" s="13" t="s">
        <v>1041</v>
      </c>
      <c r="H578" s="30">
        <f t="shared" si="43"/>
        <v>147</v>
      </c>
      <c r="I578" s="8">
        <f t="shared" si="44"/>
        <v>54</v>
      </c>
      <c r="J578" s="9" t="s">
        <v>4</v>
      </c>
      <c r="K578" s="10">
        <v>970</v>
      </c>
      <c r="L578" s="11">
        <v>7</v>
      </c>
      <c r="M578" s="12">
        <f t="shared" si="40"/>
        <v>138.57142857142858</v>
      </c>
      <c r="N578" s="10">
        <v>10501</v>
      </c>
      <c r="O578" s="11">
        <v>71</v>
      </c>
      <c r="P578" s="12">
        <f t="shared" si="41"/>
        <v>147.90140845070422</v>
      </c>
      <c r="Q578" s="10">
        <v>11471</v>
      </c>
      <c r="R578" s="11">
        <v>78</v>
      </c>
      <c r="S578" s="12">
        <f t="shared" si="42"/>
        <v>147.06410256410257</v>
      </c>
    </row>
    <row r="579" spans="1:19" ht="9">
      <c r="A579" s="1">
        <v>10</v>
      </c>
      <c r="B579" s="1" t="s">
        <v>1</v>
      </c>
      <c r="C579" s="1">
        <v>2</v>
      </c>
      <c r="D579" s="4" t="s">
        <v>211</v>
      </c>
      <c r="E579" s="5" t="s">
        <v>1042</v>
      </c>
      <c r="F579" s="6" t="s">
        <v>48</v>
      </c>
      <c r="G579" s="13" t="s">
        <v>1043</v>
      </c>
      <c r="H579" s="30">
        <f t="shared" si="43"/>
        <v>125</v>
      </c>
      <c r="I579" s="8">
        <f t="shared" si="44"/>
        <v>60</v>
      </c>
      <c r="J579" s="9" t="s">
        <v>4</v>
      </c>
      <c r="K579" s="10">
        <v>0</v>
      </c>
      <c r="L579" s="11">
        <v>0</v>
      </c>
      <c r="M579" s="12">
        <f t="shared" si="40"/>
        <v>0</v>
      </c>
      <c r="N579" s="10">
        <v>3772</v>
      </c>
      <c r="O579" s="11">
        <v>30</v>
      </c>
      <c r="P579" s="12">
        <f t="shared" si="41"/>
        <v>125.73333333333333</v>
      </c>
      <c r="Q579" s="10">
        <v>3772</v>
      </c>
      <c r="R579" s="11">
        <v>30</v>
      </c>
      <c r="S579" s="12">
        <f t="shared" si="42"/>
        <v>125.73333333333333</v>
      </c>
    </row>
    <row r="580" spans="1:19" ht="9">
      <c r="A580" s="1">
        <v>10</v>
      </c>
      <c r="B580" s="1" t="s">
        <v>1</v>
      </c>
      <c r="C580" s="1">
        <v>112</v>
      </c>
      <c r="D580" s="4" t="s">
        <v>13</v>
      </c>
      <c r="E580" s="5" t="s">
        <v>1044</v>
      </c>
      <c r="F580" s="6" t="s">
        <v>3</v>
      </c>
      <c r="G580" s="13" t="s">
        <v>1367</v>
      </c>
      <c r="H580" s="30" t="str">
        <f t="shared" si="43"/>
        <v>S</v>
      </c>
      <c r="I580" s="8">
        <f t="shared" si="44"/>
        <v>16</v>
      </c>
      <c r="J580" s="9" t="s">
        <v>110</v>
      </c>
      <c r="K580" s="10">
        <v>856</v>
      </c>
      <c r="L580" s="11">
        <v>5</v>
      </c>
      <c r="M580" s="12">
        <f t="shared" si="40"/>
        <v>171.2</v>
      </c>
      <c r="N580" s="10">
        <v>1352</v>
      </c>
      <c r="O580" s="11">
        <v>8</v>
      </c>
      <c r="P580" s="12">
        <f t="shared" si="41"/>
        <v>169</v>
      </c>
      <c r="Q580" s="10">
        <v>2208</v>
      </c>
      <c r="R580" s="11">
        <v>13</v>
      </c>
      <c r="S580" s="12">
        <f t="shared" si="42"/>
        <v>169.84615384615384</v>
      </c>
    </row>
    <row r="581" spans="1:19" ht="9">
      <c r="A581" s="1">
        <v>10</v>
      </c>
      <c r="B581" s="1" t="s">
        <v>1</v>
      </c>
      <c r="C581" s="1">
        <v>18</v>
      </c>
      <c r="D581" s="4" t="s">
        <v>70</v>
      </c>
      <c r="E581" s="5" t="s">
        <v>1045</v>
      </c>
      <c r="F581" s="6" t="s">
        <v>3</v>
      </c>
      <c r="G581" s="13" t="s">
        <v>1046</v>
      </c>
      <c r="H581" s="30">
        <f t="shared" si="43"/>
        <v>181</v>
      </c>
      <c r="I581" s="8">
        <f t="shared" si="44"/>
        <v>27</v>
      </c>
      <c r="J581" s="9" t="s">
        <v>86</v>
      </c>
      <c r="K581" s="10">
        <v>5620</v>
      </c>
      <c r="L581" s="11">
        <v>31</v>
      </c>
      <c r="M581" s="12">
        <f aca="true" t="shared" si="45" ref="M581:M644">IF(L581=0,0,K581/L581)</f>
        <v>181.29032258064515</v>
      </c>
      <c r="N581" s="10">
        <v>677</v>
      </c>
      <c r="O581" s="11">
        <v>4</v>
      </c>
      <c r="P581" s="12">
        <f aca="true" t="shared" si="46" ref="P581:P644">IF(O581=0,0,N581/O581)</f>
        <v>169.25</v>
      </c>
      <c r="Q581" s="10">
        <v>6297</v>
      </c>
      <c r="R581" s="11">
        <v>35</v>
      </c>
      <c r="S581" s="12">
        <f aca="true" t="shared" si="47" ref="S581:S644">IF(R581=0,0,Q581/R581)</f>
        <v>179.9142857142857</v>
      </c>
    </row>
    <row r="582" spans="1:19" ht="9">
      <c r="A582" s="1">
        <v>10</v>
      </c>
      <c r="B582" s="1" t="s">
        <v>1</v>
      </c>
      <c r="C582" s="1">
        <v>2</v>
      </c>
      <c r="D582" s="4" t="s">
        <v>19</v>
      </c>
      <c r="E582" s="5" t="s">
        <v>1047</v>
      </c>
      <c r="F582" s="6" t="s">
        <v>48</v>
      </c>
      <c r="G582" s="13" t="s">
        <v>1048</v>
      </c>
      <c r="H582" s="30">
        <f aca="true" t="shared" si="48" ref="H582:H645">IF(L582&lt;18,IF(R582&lt;18,"S",INT(S582)),INT(M582))</f>
        <v>121</v>
      </c>
      <c r="I582" s="8">
        <f aca="true" t="shared" si="49" ref="I582:I645">IF(ISNUMBER(H582),MIN(INT((215-H582)*0.8),60),IF(D582="04",IF(F582="M.",40,56),IF(F582="M.",16,32)))</f>
        <v>60</v>
      </c>
      <c r="J582" s="9" t="s">
        <v>4</v>
      </c>
      <c r="K582" s="10">
        <v>0</v>
      </c>
      <c r="L582" s="11">
        <v>0</v>
      </c>
      <c r="M582" s="12">
        <f t="shared" si="45"/>
        <v>0</v>
      </c>
      <c r="N582" s="10">
        <v>4359</v>
      </c>
      <c r="O582" s="11">
        <v>36</v>
      </c>
      <c r="P582" s="12">
        <f t="shared" si="46"/>
        <v>121.08333333333333</v>
      </c>
      <c r="Q582" s="10">
        <v>4359</v>
      </c>
      <c r="R582" s="11">
        <v>36</v>
      </c>
      <c r="S582" s="12">
        <f t="shared" si="47"/>
        <v>121.08333333333333</v>
      </c>
    </row>
    <row r="583" spans="1:19" ht="9">
      <c r="A583" s="1">
        <v>10</v>
      </c>
      <c r="B583" s="1" t="s">
        <v>1</v>
      </c>
      <c r="C583" s="1">
        <v>2</v>
      </c>
      <c r="D583" s="4" t="s">
        <v>19</v>
      </c>
      <c r="E583" s="5" t="s">
        <v>1259</v>
      </c>
      <c r="F583" s="6" t="s">
        <v>3</v>
      </c>
      <c r="G583" s="13" t="s">
        <v>1260</v>
      </c>
      <c r="H583" s="30">
        <f t="shared" si="48"/>
        <v>114</v>
      </c>
      <c r="I583" s="8">
        <f t="shared" si="49"/>
        <v>60</v>
      </c>
      <c r="J583" s="9" t="s">
        <v>4</v>
      </c>
      <c r="K583" s="10">
        <v>0</v>
      </c>
      <c r="L583" s="11">
        <v>0</v>
      </c>
      <c r="M583" s="12">
        <f t="shared" si="45"/>
        <v>0</v>
      </c>
      <c r="N583" s="6">
        <v>2742</v>
      </c>
      <c r="O583" s="13">
        <v>24</v>
      </c>
      <c r="P583" s="12">
        <f t="shared" si="46"/>
        <v>114.25</v>
      </c>
      <c r="Q583" s="10">
        <v>2742</v>
      </c>
      <c r="R583" s="11">
        <v>24</v>
      </c>
      <c r="S583" s="12">
        <f t="shared" si="47"/>
        <v>114.25</v>
      </c>
    </row>
    <row r="584" spans="1:19" ht="9">
      <c r="A584" s="1">
        <v>10</v>
      </c>
      <c r="B584" s="1" t="s">
        <v>1</v>
      </c>
      <c r="C584" s="1">
        <v>48</v>
      </c>
      <c r="D584" s="4" t="s">
        <v>19</v>
      </c>
      <c r="E584" s="5" t="s">
        <v>1261</v>
      </c>
      <c r="F584" s="6" t="s">
        <v>3</v>
      </c>
      <c r="G584" s="13" t="s">
        <v>1262</v>
      </c>
      <c r="H584" s="30">
        <f t="shared" si="48"/>
        <v>156</v>
      </c>
      <c r="I584" s="8">
        <f t="shared" si="49"/>
        <v>47</v>
      </c>
      <c r="J584" s="9" t="s">
        <v>12</v>
      </c>
      <c r="K584" s="10">
        <v>117</v>
      </c>
      <c r="L584" s="11">
        <v>1</v>
      </c>
      <c r="M584" s="12">
        <f t="shared" si="45"/>
        <v>117</v>
      </c>
      <c r="N584" s="10">
        <v>4720</v>
      </c>
      <c r="O584" s="11">
        <v>30</v>
      </c>
      <c r="P584" s="12">
        <f t="shared" si="46"/>
        <v>157.33333333333334</v>
      </c>
      <c r="Q584" s="10">
        <v>4837</v>
      </c>
      <c r="R584" s="11">
        <v>31</v>
      </c>
      <c r="S584" s="12">
        <f t="shared" si="47"/>
        <v>156.03225806451613</v>
      </c>
    </row>
    <row r="585" spans="1:19" ht="9">
      <c r="A585" s="1">
        <v>10</v>
      </c>
      <c r="B585" s="1" t="s">
        <v>1</v>
      </c>
      <c r="C585" s="1">
        <v>48</v>
      </c>
      <c r="D585" s="4" t="s">
        <v>13</v>
      </c>
      <c r="E585" s="5" t="s">
        <v>1049</v>
      </c>
      <c r="F585" s="6" t="s">
        <v>3</v>
      </c>
      <c r="G585" s="13" t="s">
        <v>1050</v>
      </c>
      <c r="H585" s="30">
        <f t="shared" si="48"/>
        <v>153</v>
      </c>
      <c r="I585" s="8">
        <f t="shared" si="49"/>
        <v>49</v>
      </c>
      <c r="J585" s="9" t="s">
        <v>12</v>
      </c>
      <c r="K585" s="10">
        <v>4923</v>
      </c>
      <c r="L585" s="11">
        <v>32</v>
      </c>
      <c r="M585" s="12">
        <f t="shared" si="45"/>
        <v>153.84375</v>
      </c>
      <c r="N585" s="6">
        <v>22467</v>
      </c>
      <c r="O585" s="13">
        <v>146</v>
      </c>
      <c r="P585" s="12">
        <f t="shared" si="46"/>
        <v>153.8835616438356</v>
      </c>
      <c r="Q585" s="10">
        <v>27390</v>
      </c>
      <c r="R585" s="11">
        <v>178</v>
      </c>
      <c r="S585" s="12">
        <f t="shared" si="47"/>
        <v>153.87640449438203</v>
      </c>
    </row>
    <row r="586" spans="1:19" ht="9">
      <c r="A586" s="1">
        <v>10</v>
      </c>
      <c r="B586" s="1" t="s">
        <v>1</v>
      </c>
      <c r="C586" s="1">
        <v>48</v>
      </c>
      <c r="D586" s="4" t="s">
        <v>79</v>
      </c>
      <c r="E586" s="5" t="s">
        <v>1051</v>
      </c>
      <c r="F586" s="6" t="s">
        <v>3</v>
      </c>
      <c r="G586" s="13" t="s">
        <v>1052</v>
      </c>
      <c r="H586" s="30">
        <f t="shared" si="48"/>
        <v>168</v>
      </c>
      <c r="I586" s="8">
        <f t="shared" si="49"/>
        <v>37</v>
      </c>
      <c r="J586" s="9" t="s">
        <v>12</v>
      </c>
      <c r="K586" s="10">
        <v>0</v>
      </c>
      <c r="L586" s="11">
        <v>0</v>
      </c>
      <c r="M586" s="12">
        <f t="shared" si="45"/>
        <v>0</v>
      </c>
      <c r="N586" s="6">
        <v>19194</v>
      </c>
      <c r="O586" s="13">
        <v>114</v>
      </c>
      <c r="P586" s="12">
        <f t="shared" si="46"/>
        <v>168.3684210526316</v>
      </c>
      <c r="Q586" s="10">
        <v>19194</v>
      </c>
      <c r="R586" s="11">
        <v>114</v>
      </c>
      <c r="S586" s="12">
        <f t="shared" si="47"/>
        <v>168.3684210526316</v>
      </c>
    </row>
    <row r="587" spans="1:19" ht="9">
      <c r="A587" s="1">
        <v>10</v>
      </c>
      <c r="B587" s="1" t="s">
        <v>1</v>
      </c>
      <c r="C587" s="1">
        <v>18</v>
      </c>
      <c r="D587" s="4" t="s">
        <v>23</v>
      </c>
      <c r="E587" s="5" t="s">
        <v>1053</v>
      </c>
      <c r="F587" s="6" t="s">
        <v>3</v>
      </c>
      <c r="G587" s="13" t="s">
        <v>1054</v>
      </c>
      <c r="H587" s="30">
        <f t="shared" si="48"/>
        <v>174</v>
      </c>
      <c r="I587" s="8">
        <f t="shared" si="49"/>
        <v>32</v>
      </c>
      <c r="J587" s="9" t="s">
        <v>86</v>
      </c>
      <c r="K587" s="10">
        <v>2682</v>
      </c>
      <c r="L587" s="11">
        <v>15</v>
      </c>
      <c r="M587" s="12">
        <f t="shared" si="45"/>
        <v>178.8</v>
      </c>
      <c r="N587" s="10">
        <v>14546</v>
      </c>
      <c r="O587" s="11">
        <v>84</v>
      </c>
      <c r="P587" s="12">
        <f t="shared" si="46"/>
        <v>173.16666666666666</v>
      </c>
      <c r="Q587" s="10">
        <v>17228</v>
      </c>
      <c r="R587" s="11">
        <v>99</v>
      </c>
      <c r="S587" s="12">
        <f t="shared" si="47"/>
        <v>174.02020202020202</v>
      </c>
    </row>
    <row r="588" spans="1:19" ht="9">
      <c r="A588" s="1">
        <v>10</v>
      </c>
      <c r="B588" s="1" t="s">
        <v>1</v>
      </c>
      <c r="C588" s="1">
        <v>201</v>
      </c>
      <c r="D588" s="4" t="s">
        <v>79</v>
      </c>
      <c r="E588" s="5" t="s">
        <v>1055</v>
      </c>
      <c r="F588" s="6" t="s">
        <v>3</v>
      </c>
      <c r="G588" s="13" t="s">
        <v>1056</v>
      </c>
      <c r="H588" s="30" t="str">
        <f t="shared" si="48"/>
        <v>S</v>
      </c>
      <c r="I588" s="8">
        <f t="shared" si="49"/>
        <v>16</v>
      </c>
      <c r="J588" s="9" t="s">
        <v>37</v>
      </c>
      <c r="K588" s="10">
        <v>0</v>
      </c>
      <c r="L588" s="11">
        <v>0</v>
      </c>
      <c r="M588" s="12">
        <f t="shared" si="45"/>
        <v>0</v>
      </c>
      <c r="N588" s="10">
        <v>406</v>
      </c>
      <c r="O588" s="11">
        <v>3</v>
      </c>
      <c r="P588" s="12">
        <f t="shared" si="46"/>
        <v>135.33333333333334</v>
      </c>
      <c r="Q588" s="10">
        <v>406</v>
      </c>
      <c r="R588" s="11">
        <v>3</v>
      </c>
      <c r="S588" s="12">
        <f t="shared" si="47"/>
        <v>135.33333333333334</v>
      </c>
    </row>
    <row r="589" spans="1:19" ht="9">
      <c r="A589" s="1">
        <v>10</v>
      </c>
      <c r="B589" s="1" t="s">
        <v>1</v>
      </c>
      <c r="C589" s="1">
        <v>207</v>
      </c>
      <c r="D589" s="4" t="s">
        <v>19</v>
      </c>
      <c r="E589" s="5" t="s">
        <v>1263</v>
      </c>
      <c r="F589" s="6" t="s">
        <v>3</v>
      </c>
      <c r="G589" s="13" t="s">
        <v>1264</v>
      </c>
      <c r="H589" s="30" t="str">
        <f t="shared" si="48"/>
        <v>S</v>
      </c>
      <c r="I589" s="8">
        <f t="shared" si="49"/>
        <v>40</v>
      </c>
      <c r="J589" s="9" t="s">
        <v>121</v>
      </c>
      <c r="K589" s="10">
        <v>0</v>
      </c>
      <c r="L589" s="11">
        <v>0</v>
      </c>
      <c r="M589" s="12">
        <f t="shared" si="45"/>
        <v>0</v>
      </c>
      <c r="N589" s="10">
        <v>0</v>
      </c>
      <c r="O589" s="11">
        <v>0</v>
      </c>
      <c r="P589" s="12">
        <f t="shared" si="46"/>
        <v>0</v>
      </c>
      <c r="Q589" s="10">
        <v>0</v>
      </c>
      <c r="R589" s="11">
        <v>0</v>
      </c>
      <c r="S589" s="12">
        <f t="shared" si="47"/>
        <v>0</v>
      </c>
    </row>
    <row r="590" spans="1:19" ht="9">
      <c r="A590" s="1">
        <v>10</v>
      </c>
      <c r="B590" s="1" t="s">
        <v>1</v>
      </c>
      <c r="C590" s="1">
        <v>18</v>
      </c>
      <c r="D590" s="4" t="s">
        <v>32</v>
      </c>
      <c r="E590" s="5" t="s">
        <v>1057</v>
      </c>
      <c r="F590" s="6" t="s">
        <v>3</v>
      </c>
      <c r="G590" s="13" t="s">
        <v>1058</v>
      </c>
      <c r="H590" s="30">
        <f t="shared" si="48"/>
        <v>177</v>
      </c>
      <c r="I590" s="8">
        <f t="shared" si="49"/>
        <v>30</v>
      </c>
      <c r="J590" s="9" t="s">
        <v>86</v>
      </c>
      <c r="K590" s="10">
        <v>27545</v>
      </c>
      <c r="L590" s="11">
        <v>155</v>
      </c>
      <c r="M590" s="12">
        <f t="shared" si="45"/>
        <v>177.70967741935485</v>
      </c>
      <c r="N590" s="10">
        <v>23164</v>
      </c>
      <c r="O590" s="11">
        <v>132</v>
      </c>
      <c r="P590" s="12">
        <f t="shared" si="46"/>
        <v>175.4848484848485</v>
      </c>
      <c r="Q590" s="10">
        <v>50709</v>
      </c>
      <c r="R590" s="11">
        <v>287</v>
      </c>
      <c r="S590" s="12">
        <f t="shared" si="47"/>
        <v>176.68641114982577</v>
      </c>
    </row>
    <row r="591" spans="1:19" ht="9">
      <c r="A591" s="1">
        <v>10</v>
      </c>
      <c r="B591" s="1" t="s">
        <v>1</v>
      </c>
      <c r="C591" s="1">
        <v>48</v>
      </c>
      <c r="D591" s="4" t="s">
        <v>79</v>
      </c>
      <c r="E591" s="5" t="s">
        <v>1059</v>
      </c>
      <c r="F591" s="6" t="s">
        <v>3</v>
      </c>
      <c r="G591" s="13" t="s">
        <v>1060</v>
      </c>
      <c r="H591" s="30">
        <f t="shared" si="48"/>
        <v>144</v>
      </c>
      <c r="I591" s="8">
        <f t="shared" si="49"/>
        <v>56</v>
      </c>
      <c r="J591" s="9" t="s">
        <v>12</v>
      </c>
      <c r="K591" s="10">
        <v>0</v>
      </c>
      <c r="L591" s="11">
        <v>0</v>
      </c>
      <c r="M591" s="12">
        <f t="shared" si="45"/>
        <v>0</v>
      </c>
      <c r="N591" s="10">
        <v>13464</v>
      </c>
      <c r="O591" s="11">
        <v>93</v>
      </c>
      <c r="P591" s="12">
        <f t="shared" si="46"/>
        <v>144.7741935483871</v>
      </c>
      <c r="Q591" s="10">
        <v>13464</v>
      </c>
      <c r="R591" s="11">
        <v>93</v>
      </c>
      <c r="S591" s="12">
        <f t="shared" si="47"/>
        <v>144.7741935483871</v>
      </c>
    </row>
    <row r="592" spans="1:19" ht="9">
      <c r="A592" s="1">
        <v>10</v>
      </c>
      <c r="B592" s="1" t="s">
        <v>1</v>
      </c>
      <c r="C592" s="1">
        <v>591</v>
      </c>
      <c r="D592" s="4" t="s">
        <v>19</v>
      </c>
      <c r="E592" s="5" t="s">
        <v>1323</v>
      </c>
      <c r="F592" s="6" t="s">
        <v>6</v>
      </c>
      <c r="G592" s="13" t="s">
        <v>1324</v>
      </c>
      <c r="H592" s="30" t="str">
        <f t="shared" si="48"/>
        <v>S</v>
      </c>
      <c r="I592" s="8">
        <f t="shared" si="49"/>
        <v>56</v>
      </c>
      <c r="J592" s="9" t="s">
        <v>124</v>
      </c>
      <c r="K592" s="10">
        <v>0</v>
      </c>
      <c r="L592" s="11">
        <v>0</v>
      </c>
      <c r="M592" s="12">
        <f t="shared" si="45"/>
        <v>0</v>
      </c>
      <c r="N592" s="10">
        <v>0</v>
      </c>
      <c r="O592" s="11">
        <v>0</v>
      </c>
      <c r="P592" s="12">
        <f t="shared" si="46"/>
        <v>0</v>
      </c>
      <c r="Q592" s="10">
        <v>0</v>
      </c>
      <c r="R592" s="11">
        <v>0</v>
      </c>
      <c r="S592" s="12">
        <f t="shared" si="47"/>
        <v>0</v>
      </c>
    </row>
    <row r="593" spans="1:19" ht="9">
      <c r="A593" s="1">
        <v>10</v>
      </c>
      <c r="B593" s="1" t="s">
        <v>1</v>
      </c>
      <c r="C593" s="1">
        <v>18</v>
      </c>
      <c r="D593" s="4" t="s">
        <v>13</v>
      </c>
      <c r="E593" s="5" t="s">
        <v>1061</v>
      </c>
      <c r="F593" s="6" t="s">
        <v>3</v>
      </c>
      <c r="G593" s="13" t="s">
        <v>1062</v>
      </c>
      <c r="H593" s="30">
        <f t="shared" si="48"/>
        <v>182</v>
      </c>
      <c r="I593" s="8">
        <f t="shared" si="49"/>
        <v>26</v>
      </c>
      <c r="J593" s="9" t="s">
        <v>86</v>
      </c>
      <c r="K593" s="10">
        <v>7473</v>
      </c>
      <c r="L593" s="11">
        <v>41</v>
      </c>
      <c r="M593" s="12">
        <f t="shared" si="45"/>
        <v>182.26829268292684</v>
      </c>
      <c r="N593" s="10">
        <v>3743</v>
      </c>
      <c r="O593" s="11">
        <v>20</v>
      </c>
      <c r="P593" s="12">
        <f t="shared" si="46"/>
        <v>187.15</v>
      </c>
      <c r="Q593" s="10">
        <v>11216</v>
      </c>
      <c r="R593" s="11">
        <v>61</v>
      </c>
      <c r="S593" s="12">
        <f t="shared" si="47"/>
        <v>183.86885245901638</v>
      </c>
    </row>
    <row r="594" spans="1:19" ht="9">
      <c r="A594" s="1">
        <v>10</v>
      </c>
      <c r="B594" s="1" t="s">
        <v>1</v>
      </c>
      <c r="C594" s="1">
        <v>6</v>
      </c>
      <c r="D594" s="4" t="s">
        <v>19</v>
      </c>
      <c r="E594" s="5" t="s">
        <v>1357</v>
      </c>
      <c r="F594" s="6" t="s">
        <v>3</v>
      </c>
      <c r="G594" s="13" t="s">
        <v>1358</v>
      </c>
      <c r="H594" s="30" t="str">
        <f t="shared" si="48"/>
        <v>S</v>
      </c>
      <c r="I594" s="8">
        <f t="shared" si="49"/>
        <v>40</v>
      </c>
      <c r="J594" s="9" t="s">
        <v>1333</v>
      </c>
      <c r="K594" s="10">
        <v>0</v>
      </c>
      <c r="L594" s="11">
        <v>0</v>
      </c>
      <c r="M594" s="12">
        <f t="shared" si="45"/>
        <v>0</v>
      </c>
      <c r="N594" s="10">
        <v>0</v>
      </c>
      <c r="O594" s="11">
        <v>0</v>
      </c>
      <c r="P594" s="12">
        <f t="shared" si="46"/>
        <v>0</v>
      </c>
      <c r="Q594" s="10">
        <v>0</v>
      </c>
      <c r="R594" s="11">
        <v>0</v>
      </c>
      <c r="S594" s="12">
        <f t="shared" si="47"/>
        <v>0</v>
      </c>
    </row>
    <row r="595" spans="1:19" ht="9">
      <c r="A595" s="1">
        <v>10</v>
      </c>
      <c r="B595" s="1" t="s">
        <v>1</v>
      </c>
      <c r="C595" s="1">
        <v>48</v>
      </c>
      <c r="D595" s="4" t="s">
        <v>13</v>
      </c>
      <c r="E595" s="5" t="s">
        <v>1063</v>
      </c>
      <c r="F595" s="6" t="s">
        <v>3</v>
      </c>
      <c r="G595" s="13" t="s">
        <v>1064</v>
      </c>
      <c r="H595" s="30">
        <f t="shared" si="48"/>
        <v>136</v>
      </c>
      <c r="I595" s="8">
        <f t="shared" si="49"/>
        <v>60</v>
      </c>
      <c r="J595" s="9" t="s">
        <v>12</v>
      </c>
      <c r="K595" s="10">
        <v>0</v>
      </c>
      <c r="L595" s="11">
        <v>0</v>
      </c>
      <c r="M595" s="12">
        <f t="shared" si="45"/>
        <v>0</v>
      </c>
      <c r="N595" s="10">
        <v>6011</v>
      </c>
      <c r="O595" s="11">
        <v>44</v>
      </c>
      <c r="P595" s="12">
        <f t="shared" si="46"/>
        <v>136.61363636363637</v>
      </c>
      <c r="Q595" s="10">
        <v>6011</v>
      </c>
      <c r="R595" s="11">
        <v>44</v>
      </c>
      <c r="S595" s="12">
        <f t="shared" si="47"/>
        <v>136.61363636363637</v>
      </c>
    </row>
    <row r="596" spans="1:19" ht="9">
      <c r="A596" s="1">
        <v>10</v>
      </c>
      <c r="B596" s="1" t="s">
        <v>1</v>
      </c>
      <c r="C596" s="1">
        <v>3</v>
      </c>
      <c r="D596" s="4" t="s">
        <v>19</v>
      </c>
      <c r="E596" s="5" t="s">
        <v>1065</v>
      </c>
      <c r="F596" s="6" t="s">
        <v>3</v>
      </c>
      <c r="G596" s="13" t="s">
        <v>1066</v>
      </c>
      <c r="H596" s="30">
        <f t="shared" si="48"/>
        <v>130</v>
      </c>
      <c r="I596" s="8">
        <f t="shared" si="49"/>
        <v>60</v>
      </c>
      <c r="J596" s="9" t="s">
        <v>98</v>
      </c>
      <c r="K596" s="10">
        <v>0</v>
      </c>
      <c r="L596" s="11">
        <v>0</v>
      </c>
      <c r="M596" s="12">
        <f t="shared" si="45"/>
        <v>0</v>
      </c>
      <c r="N596" s="10">
        <v>6679</v>
      </c>
      <c r="O596" s="11">
        <v>51</v>
      </c>
      <c r="P596" s="12">
        <f t="shared" si="46"/>
        <v>130.9607843137255</v>
      </c>
      <c r="Q596" s="10">
        <v>6679</v>
      </c>
      <c r="R596" s="11">
        <v>51</v>
      </c>
      <c r="S596" s="12">
        <f t="shared" si="47"/>
        <v>130.9607843137255</v>
      </c>
    </row>
    <row r="597" spans="1:19" ht="9">
      <c r="A597" s="1">
        <v>10</v>
      </c>
      <c r="B597" s="1" t="s">
        <v>1</v>
      </c>
      <c r="C597" s="1">
        <v>4</v>
      </c>
      <c r="D597" s="4" t="s">
        <v>79</v>
      </c>
      <c r="E597" s="5" t="s">
        <v>1325</v>
      </c>
      <c r="F597" s="6" t="s">
        <v>6</v>
      </c>
      <c r="G597" s="13" t="s">
        <v>1326</v>
      </c>
      <c r="H597" s="30">
        <f t="shared" si="48"/>
        <v>125</v>
      </c>
      <c r="I597" s="8">
        <f t="shared" si="49"/>
        <v>60</v>
      </c>
      <c r="J597" s="9" t="s">
        <v>1155</v>
      </c>
      <c r="K597" s="10">
        <v>0</v>
      </c>
      <c r="L597" s="11">
        <v>0</v>
      </c>
      <c r="M597" s="12">
        <f t="shared" si="45"/>
        <v>0</v>
      </c>
      <c r="N597" s="10">
        <v>3396</v>
      </c>
      <c r="O597" s="11">
        <v>27</v>
      </c>
      <c r="P597" s="12">
        <f t="shared" si="46"/>
        <v>125.77777777777777</v>
      </c>
      <c r="Q597" s="10">
        <v>3396</v>
      </c>
      <c r="R597" s="11">
        <v>27</v>
      </c>
      <c r="S597" s="12">
        <f t="shared" si="47"/>
        <v>125.77777777777777</v>
      </c>
    </row>
    <row r="598" spans="1:19" ht="9">
      <c r="A598" s="1">
        <v>10</v>
      </c>
      <c r="B598" s="1" t="s">
        <v>1</v>
      </c>
      <c r="C598" s="1">
        <v>48</v>
      </c>
      <c r="D598" s="4" t="s">
        <v>46</v>
      </c>
      <c r="E598" s="5" t="s">
        <v>1067</v>
      </c>
      <c r="F598" s="6" t="s">
        <v>3</v>
      </c>
      <c r="G598" s="13" t="s">
        <v>1068</v>
      </c>
      <c r="H598" s="30">
        <f t="shared" si="48"/>
        <v>170</v>
      </c>
      <c r="I598" s="8">
        <f t="shared" si="49"/>
        <v>36</v>
      </c>
      <c r="J598" s="9" t="s">
        <v>12</v>
      </c>
      <c r="K598" s="10">
        <v>6805</v>
      </c>
      <c r="L598" s="11">
        <v>40</v>
      </c>
      <c r="M598" s="12">
        <f t="shared" si="45"/>
        <v>170.125</v>
      </c>
      <c r="N598" s="10">
        <v>12904</v>
      </c>
      <c r="O598" s="11">
        <v>78</v>
      </c>
      <c r="P598" s="12">
        <f t="shared" si="46"/>
        <v>165.43589743589743</v>
      </c>
      <c r="Q598" s="10">
        <v>19709</v>
      </c>
      <c r="R598" s="11">
        <v>118</v>
      </c>
      <c r="S598" s="12">
        <f t="shared" si="47"/>
        <v>167.02542372881356</v>
      </c>
    </row>
    <row r="599" spans="1:19" ht="9">
      <c r="A599" s="1">
        <v>10</v>
      </c>
      <c r="B599" s="1" t="s">
        <v>1</v>
      </c>
      <c r="C599" s="1">
        <v>596</v>
      </c>
      <c r="D599" s="4" t="s">
        <v>19</v>
      </c>
      <c r="E599" s="5" t="s">
        <v>1327</v>
      </c>
      <c r="F599" s="6" t="s">
        <v>3</v>
      </c>
      <c r="G599" s="13" t="s">
        <v>1328</v>
      </c>
      <c r="H599" s="30">
        <f t="shared" si="48"/>
        <v>121</v>
      </c>
      <c r="I599" s="8">
        <f t="shared" si="49"/>
        <v>60</v>
      </c>
      <c r="J599" s="9" t="s">
        <v>31</v>
      </c>
      <c r="K599" s="10">
        <v>0</v>
      </c>
      <c r="L599" s="11">
        <v>0</v>
      </c>
      <c r="M599" s="12">
        <f t="shared" si="45"/>
        <v>0</v>
      </c>
      <c r="N599" s="10">
        <v>3413</v>
      </c>
      <c r="O599" s="11">
        <v>28</v>
      </c>
      <c r="P599" s="12">
        <f t="shared" si="46"/>
        <v>121.89285714285714</v>
      </c>
      <c r="Q599" s="10">
        <v>3413</v>
      </c>
      <c r="R599" s="11">
        <v>28</v>
      </c>
      <c r="S599" s="12">
        <f t="shared" si="47"/>
        <v>121.89285714285714</v>
      </c>
    </row>
    <row r="600" spans="1:19" ht="9">
      <c r="A600" s="1">
        <v>10</v>
      </c>
      <c r="B600" s="1" t="s">
        <v>1</v>
      </c>
      <c r="C600" s="1">
        <v>48</v>
      </c>
      <c r="D600" s="4" t="s">
        <v>2</v>
      </c>
      <c r="E600" s="5" t="s">
        <v>1069</v>
      </c>
      <c r="F600" s="6" t="s">
        <v>3</v>
      </c>
      <c r="G600" s="13" t="s">
        <v>1070</v>
      </c>
      <c r="H600" s="30">
        <f t="shared" si="48"/>
        <v>163</v>
      </c>
      <c r="I600" s="8">
        <f t="shared" si="49"/>
        <v>41</v>
      </c>
      <c r="J600" s="9" t="s">
        <v>12</v>
      </c>
      <c r="K600" s="10">
        <v>0</v>
      </c>
      <c r="L600" s="11">
        <v>0</v>
      </c>
      <c r="M600" s="12">
        <f t="shared" si="45"/>
        <v>0</v>
      </c>
      <c r="N600" s="6">
        <v>9792</v>
      </c>
      <c r="O600" s="13">
        <v>60</v>
      </c>
      <c r="P600" s="12">
        <f t="shared" si="46"/>
        <v>163.2</v>
      </c>
      <c r="Q600" s="10">
        <v>9792</v>
      </c>
      <c r="R600" s="11">
        <v>60</v>
      </c>
      <c r="S600" s="12">
        <f t="shared" si="47"/>
        <v>163.2</v>
      </c>
    </row>
    <row r="601" spans="1:19" ht="9">
      <c r="A601" s="1">
        <v>10</v>
      </c>
      <c r="B601" s="1" t="s">
        <v>1</v>
      </c>
      <c r="C601" s="1">
        <v>48</v>
      </c>
      <c r="D601" s="4" t="s">
        <v>2</v>
      </c>
      <c r="E601" s="5" t="s">
        <v>1071</v>
      </c>
      <c r="F601" s="6" t="s">
        <v>3</v>
      </c>
      <c r="G601" s="13" t="s">
        <v>1368</v>
      </c>
      <c r="H601" s="30">
        <f t="shared" si="48"/>
        <v>188</v>
      </c>
      <c r="I601" s="8">
        <f t="shared" si="49"/>
        <v>21</v>
      </c>
      <c r="J601" s="9" t="s">
        <v>12</v>
      </c>
      <c r="K601" s="10">
        <v>31101</v>
      </c>
      <c r="L601" s="11">
        <v>165</v>
      </c>
      <c r="M601" s="12">
        <f t="shared" si="45"/>
        <v>188.4909090909091</v>
      </c>
      <c r="N601" s="10">
        <v>22753</v>
      </c>
      <c r="O601" s="11">
        <v>123</v>
      </c>
      <c r="P601" s="12">
        <f t="shared" si="46"/>
        <v>184.98373983739836</v>
      </c>
      <c r="Q601" s="10">
        <v>53854</v>
      </c>
      <c r="R601" s="11">
        <v>288</v>
      </c>
      <c r="S601" s="12">
        <f t="shared" si="47"/>
        <v>186.99305555555554</v>
      </c>
    </row>
    <row r="602" spans="1:19" ht="9">
      <c r="A602" s="1">
        <v>10</v>
      </c>
      <c r="B602" s="1" t="s">
        <v>1</v>
      </c>
      <c r="C602" s="1">
        <v>596</v>
      </c>
      <c r="D602" s="4" t="s">
        <v>13</v>
      </c>
      <c r="E602" s="5" t="s">
        <v>1072</v>
      </c>
      <c r="F602" s="6" t="s">
        <v>3</v>
      </c>
      <c r="G602" s="13" t="s">
        <v>1073</v>
      </c>
      <c r="H602" s="30">
        <f t="shared" si="48"/>
        <v>160</v>
      </c>
      <c r="I602" s="8">
        <f t="shared" si="49"/>
        <v>44</v>
      </c>
      <c r="J602" s="9" t="s">
        <v>31</v>
      </c>
      <c r="K602" s="10">
        <v>0</v>
      </c>
      <c r="L602" s="11">
        <v>0</v>
      </c>
      <c r="M602" s="12">
        <f t="shared" si="45"/>
        <v>0</v>
      </c>
      <c r="N602" s="10">
        <v>6747</v>
      </c>
      <c r="O602" s="11">
        <v>42</v>
      </c>
      <c r="P602" s="12">
        <f t="shared" si="46"/>
        <v>160.64285714285714</v>
      </c>
      <c r="Q602" s="10">
        <v>6747</v>
      </c>
      <c r="R602" s="11">
        <v>42</v>
      </c>
      <c r="S602" s="12">
        <f t="shared" si="47"/>
        <v>160.64285714285714</v>
      </c>
    </row>
    <row r="603" spans="1:19" ht="9">
      <c r="A603" s="1">
        <v>10</v>
      </c>
      <c r="B603" s="1" t="s">
        <v>1</v>
      </c>
      <c r="C603" s="1">
        <v>596</v>
      </c>
      <c r="D603" s="4" t="s">
        <v>13</v>
      </c>
      <c r="E603" s="5" t="s">
        <v>1074</v>
      </c>
      <c r="F603" s="6" t="s">
        <v>48</v>
      </c>
      <c r="G603" s="13" t="s">
        <v>1075</v>
      </c>
      <c r="H603" s="30">
        <f t="shared" si="48"/>
        <v>132</v>
      </c>
      <c r="I603" s="8">
        <f t="shared" si="49"/>
        <v>60</v>
      </c>
      <c r="J603" s="9" t="s">
        <v>31</v>
      </c>
      <c r="K603" s="10">
        <v>6080</v>
      </c>
      <c r="L603" s="11">
        <v>46</v>
      </c>
      <c r="M603" s="12">
        <f t="shared" si="45"/>
        <v>132.17391304347825</v>
      </c>
      <c r="N603" s="10">
        <v>8393</v>
      </c>
      <c r="O603" s="11">
        <v>62</v>
      </c>
      <c r="P603" s="12">
        <f t="shared" si="46"/>
        <v>135.3709677419355</v>
      </c>
      <c r="Q603" s="10">
        <v>14473</v>
      </c>
      <c r="R603" s="11">
        <v>108</v>
      </c>
      <c r="S603" s="12">
        <f t="shared" si="47"/>
        <v>134.00925925925927</v>
      </c>
    </row>
    <row r="604" spans="1:19" ht="9">
      <c r="A604" s="1">
        <v>10</v>
      </c>
      <c r="B604" s="1" t="s">
        <v>1</v>
      </c>
      <c r="C604" s="1">
        <v>200</v>
      </c>
      <c r="D604" s="4" t="s">
        <v>46</v>
      </c>
      <c r="E604" s="5" t="s">
        <v>1076</v>
      </c>
      <c r="F604" s="6" t="s">
        <v>3</v>
      </c>
      <c r="G604" s="13" t="s">
        <v>1077</v>
      </c>
      <c r="H604" s="30">
        <f t="shared" si="48"/>
        <v>157</v>
      </c>
      <c r="I604" s="8">
        <f t="shared" si="49"/>
        <v>46</v>
      </c>
      <c r="J604" s="9" t="s">
        <v>143</v>
      </c>
      <c r="K604" s="10">
        <v>0</v>
      </c>
      <c r="L604" s="11">
        <v>0</v>
      </c>
      <c r="M604" s="12">
        <f t="shared" si="45"/>
        <v>0</v>
      </c>
      <c r="N604" s="6">
        <v>9005</v>
      </c>
      <c r="O604" s="13">
        <v>57</v>
      </c>
      <c r="P604" s="12">
        <f t="shared" si="46"/>
        <v>157.98245614035088</v>
      </c>
      <c r="Q604" s="10">
        <v>9005</v>
      </c>
      <c r="R604" s="11">
        <v>57</v>
      </c>
      <c r="S604" s="12">
        <f t="shared" si="47"/>
        <v>157.98245614035088</v>
      </c>
    </row>
    <row r="605" spans="1:19" ht="9">
      <c r="A605" s="1">
        <v>10</v>
      </c>
      <c r="B605" s="1" t="s">
        <v>1</v>
      </c>
      <c r="C605" s="1">
        <v>207</v>
      </c>
      <c r="D605" s="4" t="s">
        <v>70</v>
      </c>
      <c r="E605" s="5" t="s">
        <v>1078</v>
      </c>
      <c r="F605" s="6" t="s">
        <v>3</v>
      </c>
      <c r="G605" s="13" t="s">
        <v>1369</v>
      </c>
      <c r="H605" s="30">
        <f t="shared" si="48"/>
        <v>176</v>
      </c>
      <c r="I605" s="8">
        <f t="shared" si="49"/>
        <v>31</v>
      </c>
      <c r="J605" s="9" t="s">
        <v>121</v>
      </c>
      <c r="K605" s="6">
        <v>1594</v>
      </c>
      <c r="L605" s="13">
        <v>9</v>
      </c>
      <c r="M605" s="12">
        <f t="shared" si="45"/>
        <v>177.11111111111111</v>
      </c>
      <c r="N605" s="10">
        <v>16418</v>
      </c>
      <c r="O605" s="11">
        <v>93</v>
      </c>
      <c r="P605" s="12">
        <f t="shared" si="46"/>
        <v>176.53763440860214</v>
      </c>
      <c r="Q605" s="10">
        <v>18012</v>
      </c>
      <c r="R605" s="11">
        <v>102</v>
      </c>
      <c r="S605" s="12">
        <f t="shared" si="47"/>
        <v>176.58823529411765</v>
      </c>
    </row>
    <row r="606" spans="1:19" ht="9">
      <c r="A606" s="1">
        <v>10</v>
      </c>
      <c r="B606" s="1" t="s">
        <v>1</v>
      </c>
      <c r="C606" s="1">
        <v>48</v>
      </c>
      <c r="D606" s="4" t="s">
        <v>211</v>
      </c>
      <c r="E606" s="5" t="s">
        <v>1079</v>
      </c>
      <c r="F606" s="6" t="s">
        <v>3</v>
      </c>
      <c r="G606" s="13" t="s">
        <v>1080</v>
      </c>
      <c r="H606" s="30">
        <f t="shared" si="48"/>
        <v>177</v>
      </c>
      <c r="I606" s="8">
        <f t="shared" si="49"/>
        <v>30</v>
      </c>
      <c r="J606" s="9" t="s">
        <v>12</v>
      </c>
      <c r="K606" s="10">
        <v>16820</v>
      </c>
      <c r="L606" s="11">
        <v>95</v>
      </c>
      <c r="M606" s="12">
        <f t="shared" si="45"/>
        <v>177.05263157894737</v>
      </c>
      <c r="N606" s="6">
        <v>21861</v>
      </c>
      <c r="O606" s="13">
        <v>129</v>
      </c>
      <c r="P606" s="12">
        <f t="shared" si="46"/>
        <v>169.46511627906978</v>
      </c>
      <c r="Q606" s="10">
        <v>38681</v>
      </c>
      <c r="R606" s="11">
        <v>224</v>
      </c>
      <c r="S606" s="12">
        <f t="shared" si="47"/>
        <v>172.68303571428572</v>
      </c>
    </row>
    <row r="607" spans="1:19" ht="9">
      <c r="A607" s="1">
        <v>10</v>
      </c>
      <c r="B607" s="1" t="s">
        <v>1</v>
      </c>
      <c r="C607" s="1">
        <v>112</v>
      </c>
      <c r="D607" s="4" t="s">
        <v>79</v>
      </c>
      <c r="E607" s="5" t="s">
        <v>1081</v>
      </c>
      <c r="F607" s="6" t="s">
        <v>3</v>
      </c>
      <c r="G607" s="13" t="s">
        <v>1082</v>
      </c>
      <c r="H607" s="30">
        <f t="shared" si="48"/>
        <v>169</v>
      </c>
      <c r="I607" s="8">
        <f t="shared" si="49"/>
        <v>36</v>
      </c>
      <c r="J607" s="9" t="s">
        <v>110</v>
      </c>
      <c r="K607" s="10">
        <v>12578</v>
      </c>
      <c r="L607" s="11">
        <v>74</v>
      </c>
      <c r="M607" s="12">
        <f t="shared" si="45"/>
        <v>169.97297297297297</v>
      </c>
      <c r="N607" s="10">
        <v>10304</v>
      </c>
      <c r="O607" s="11">
        <v>62</v>
      </c>
      <c r="P607" s="12">
        <f t="shared" si="46"/>
        <v>166.19354838709677</v>
      </c>
      <c r="Q607" s="10">
        <v>22882</v>
      </c>
      <c r="R607" s="11">
        <v>136</v>
      </c>
      <c r="S607" s="12">
        <f t="shared" si="47"/>
        <v>168.25</v>
      </c>
    </row>
    <row r="608" spans="1:19" ht="9">
      <c r="A608" s="1">
        <v>10</v>
      </c>
      <c r="B608" s="1" t="s">
        <v>1</v>
      </c>
      <c r="C608" s="1">
        <v>595</v>
      </c>
      <c r="D608" s="4" t="s">
        <v>19</v>
      </c>
      <c r="E608" s="5" t="s">
        <v>1083</v>
      </c>
      <c r="F608" s="6" t="s">
        <v>3</v>
      </c>
      <c r="G608" s="13" t="s">
        <v>1084</v>
      </c>
      <c r="H608" s="30">
        <f t="shared" si="48"/>
        <v>141</v>
      </c>
      <c r="I608" s="8">
        <f t="shared" si="49"/>
        <v>59</v>
      </c>
      <c r="J608" s="9" t="s">
        <v>89</v>
      </c>
      <c r="K608" s="10">
        <v>4104</v>
      </c>
      <c r="L608" s="11">
        <v>29</v>
      </c>
      <c r="M608" s="12">
        <f t="shared" si="45"/>
        <v>141.51724137931035</v>
      </c>
      <c r="N608" s="10">
        <v>2419</v>
      </c>
      <c r="O608" s="11">
        <v>16</v>
      </c>
      <c r="P608" s="12">
        <f t="shared" si="46"/>
        <v>151.1875</v>
      </c>
      <c r="Q608" s="10">
        <v>6523</v>
      </c>
      <c r="R608" s="11">
        <v>45</v>
      </c>
      <c r="S608" s="12">
        <f t="shared" si="47"/>
        <v>144.95555555555555</v>
      </c>
    </row>
    <row r="609" spans="1:19" ht="9">
      <c r="A609" s="1">
        <v>10</v>
      </c>
      <c r="B609" s="1" t="s">
        <v>1</v>
      </c>
      <c r="C609" s="1">
        <v>595</v>
      </c>
      <c r="D609" s="4" t="s">
        <v>19</v>
      </c>
      <c r="E609" s="5" t="s">
        <v>1085</v>
      </c>
      <c r="F609" s="6" t="s">
        <v>3</v>
      </c>
      <c r="G609" s="13" t="s">
        <v>1429</v>
      </c>
      <c r="H609" s="30">
        <f t="shared" si="48"/>
        <v>141</v>
      </c>
      <c r="I609" s="8">
        <f t="shared" si="49"/>
        <v>59</v>
      </c>
      <c r="J609" s="9" t="s">
        <v>89</v>
      </c>
      <c r="K609" s="10">
        <v>3392</v>
      </c>
      <c r="L609" s="11">
        <v>24</v>
      </c>
      <c r="M609" s="12">
        <f t="shared" si="45"/>
        <v>141.33333333333334</v>
      </c>
      <c r="N609" s="10">
        <v>4807</v>
      </c>
      <c r="O609" s="11">
        <v>32</v>
      </c>
      <c r="P609" s="12">
        <f t="shared" si="46"/>
        <v>150.21875</v>
      </c>
      <c r="Q609" s="10">
        <v>8199</v>
      </c>
      <c r="R609" s="11">
        <v>56</v>
      </c>
      <c r="S609" s="12">
        <f t="shared" si="47"/>
        <v>146.41071428571428</v>
      </c>
    </row>
    <row r="610" spans="1:19" ht="9">
      <c r="A610" s="1">
        <v>10</v>
      </c>
      <c r="B610" s="1" t="s">
        <v>1</v>
      </c>
      <c r="C610" s="1">
        <v>2</v>
      </c>
      <c r="D610" s="4" t="s">
        <v>19</v>
      </c>
      <c r="E610" s="5" t="s">
        <v>1265</v>
      </c>
      <c r="F610" s="6" t="s">
        <v>3</v>
      </c>
      <c r="G610" s="13" t="s">
        <v>1266</v>
      </c>
      <c r="H610" s="30">
        <f t="shared" si="48"/>
        <v>159</v>
      </c>
      <c r="I610" s="8">
        <f t="shared" si="49"/>
        <v>44</v>
      </c>
      <c r="J610" s="9" t="s">
        <v>4</v>
      </c>
      <c r="K610" s="10">
        <v>0</v>
      </c>
      <c r="L610" s="11">
        <v>0</v>
      </c>
      <c r="M610" s="12">
        <f t="shared" si="45"/>
        <v>0</v>
      </c>
      <c r="N610" s="6">
        <v>8134</v>
      </c>
      <c r="O610" s="13">
        <v>51</v>
      </c>
      <c r="P610" s="12">
        <f t="shared" si="46"/>
        <v>159.49019607843138</v>
      </c>
      <c r="Q610" s="10">
        <v>8134</v>
      </c>
      <c r="R610" s="11">
        <v>51</v>
      </c>
      <c r="S610" s="12">
        <f t="shared" si="47"/>
        <v>159.49019607843138</v>
      </c>
    </row>
    <row r="611" spans="1:19" ht="9">
      <c r="A611" s="1">
        <v>10</v>
      </c>
      <c r="B611" s="1" t="s">
        <v>1</v>
      </c>
      <c r="C611" s="1">
        <v>596</v>
      </c>
      <c r="D611" s="4" t="s">
        <v>13</v>
      </c>
      <c r="E611" s="5" t="s">
        <v>1086</v>
      </c>
      <c r="F611" s="6" t="s">
        <v>3</v>
      </c>
      <c r="G611" s="13" t="s">
        <v>1087</v>
      </c>
      <c r="H611" s="30" t="str">
        <f t="shared" si="48"/>
        <v>S</v>
      </c>
      <c r="I611" s="8">
        <f t="shared" si="49"/>
        <v>16</v>
      </c>
      <c r="J611" s="9" t="s">
        <v>31</v>
      </c>
      <c r="K611" s="10">
        <v>0</v>
      </c>
      <c r="L611" s="11">
        <v>0</v>
      </c>
      <c r="M611" s="12">
        <f t="shared" si="45"/>
        <v>0</v>
      </c>
      <c r="N611" s="10">
        <v>0</v>
      </c>
      <c r="O611" s="11">
        <v>0</v>
      </c>
      <c r="P611" s="12">
        <f t="shared" si="46"/>
        <v>0</v>
      </c>
      <c r="Q611" s="10">
        <v>0</v>
      </c>
      <c r="R611" s="11">
        <v>0</v>
      </c>
      <c r="S611" s="12">
        <f t="shared" si="47"/>
        <v>0</v>
      </c>
    </row>
    <row r="612" spans="1:19" ht="9">
      <c r="A612" s="1">
        <v>10</v>
      </c>
      <c r="B612" s="1" t="s">
        <v>1</v>
      </c>
      <c r="C612" s="1">
        <v>5</v>
      </c>
      <c r="D612" s="4" t="s">
        <v>19</v>
      </c>
      <c r="E612" s="5" t="s">
        <v>1088</v>
      </c>
      <c r="F612" s="6" t="s">
        <v>3</v>
      </c>
      <c r="G612" s="13" t="s">
        <v>1089</v>
      </c>
      <c r="H612" s="30">
        <f t="shared" si="48"/>
        <v>147</v>
      </c>
      <c r="I612" s="8">
        <f t="shared" si="49"/>
        <v>54</v>
      </c>
      <c r="J612" s="9" t="s">
        <v>91</v>
      </c>
      <c r="K612" s="10">
        <v>3545</v>
      </c>
      <c r="L612" s="11">
        <v>24</v>
      </c>
      <c r="M612" s="12">
        <f t="shared" si="45"/>
        <v>147.70833333333334</v>
      </c>
      <c r="N612" s="10">
        <v>0</v>
      </c>
      <c r="O612" s="11">
        <v>0</v>
      </c>
      <c r="P612" s="12">
        <f t="shared" si="46"/>
        <v>0</v>
      </c>
      <c r="Q612" s="10">
        <v>3545</v>
      </c>
      <c r="R612" s="11">
        <v>24</v>
      </c>
      <c r="S612" s="12">
        <f t="shared" si="47"/>
        <v>147.70833333333334</v>
      </c>
    </row>
    <row r="613" spans="1:19" ht="9">
      <c r="A613" s="1">
        <v>10</v>
      </c>
      <c r="B613" s="1" t="s">
        <v>1</v>
      </c>
      <c r="C613" s="1">
        <v>112</v>
      </c>
      <c r="D613" s="4" t="s">
        <v>19</v>
      </c>
      <c r="E613" s="5" t="s">
        <v>1090</v>
      </c>
      <c r="F613" s="6" t="s">
        <v>3</v>
      </c>
      <c r="G613" s="13" t="s">
        <v>1091</v>
      </c>
      <c r="H613" s="30">
        <f t="shared" si="48"/>
        <v>173</v>
      </c>
      <c r="I613" s="8">
        <f t="shared" si="49"/>
        <v>33</v>
      </c>
      <c r="J613" s="9" t="s">
        <v>110</v>
      </c>
      <c r="K613" s="10">
        <v>12283</v>
      </c>
      <c r="L613" s="11">
        <v>71</v>
      </c>
      <c r="M613" s="12">
        <f t="shared" si="45"/>
        <v>173</v>
      </c>
      <c r="N613" s="10">
        <v>15244</v>
      </c>
      <c r="O613" s="11">
        <v>87</v>
      </c>
      <c r="P613" s="12">
        <f t="shared" si="46"/>
        <v>175.2183908045977</v>
      </c>
      <c r="Q613" s="10">
        <v>27527</v>
      </c>
      <c r="R613" s="11">
        <v>158</v>
      </c>
      <c r="S613" s="12">
        <f t="shared" si="47"/>
        <v>174.22151898734177</v>
      </c>
    </row>
    <row r="614" spans="1:19" ht="9">
      <c r="A614" s="1">
        <v>10</v>
      </c>
      <c r="B614" s="1" t="s">
        <v>1</v>
      </c>
      <c r="C614" s="1">
        <v>589</v>
      </c>
      <c r="D614" s="4" t="s">
        <v>19</v>
      </c>
      <c r="E614" s="5" t="s">
        <v>1092</v>
      </c>
      <c r="F614" s="6" t="s">
        <v>3</v>
      </c>
      <c r="G614" s="13" t="s">
        <v>1093</v>
      </c>
      <c r="H614" s="30">
        <f t="shared" si="48"/>
        <v>166</v>
      </c>
      <c r="I614" s="8">
        <f t="shared" si="49"/>
        <v>39</v>
      </c>
      <c r="J614" s="9" t="s">
        <v>45</v>
      </c>
      <c r="K614" s="10">
        <v>952</v>
      </c>
      <c r="L614" s="11">
        <v>6</v>
      </c>
      <c r="M614" s="12">
        <f t="shared" si="45"/>
        <v>158.66666666666666</v>
      </c>
      <c r="N614" s="10">
        <v>6698</v>
      </c>
      <c r="O614" s="11">
        <v>40</v>
      </c>
      <c r="P614" s="12">
        <f t="shared" si="46"/>
        <v>167.45</v>
      </c>
      <c r="Q614" s="10">
        <v>7650</v>
      </c>
      <c r="R614" s="11">
        <v>46</v>
      </c>
      <c r="S614" s="12">
        <f t="shared" si="47"/>
        <v>166.30434782608697</v>
      </c>
    </row>
    <row r="615" spans="1:19" ht="9">
      <c r="A615" s="1">
        <v>10</v>
      </c>
      <c r="B615" s="1" t="s">
        <v>1</v>
      </c>
      <c r="C615" s="1">
        <v>306</v>
      </c>
      <c r="D615" s="4" t="s">
        <v>5</v>
      </c>
      <c r="E615" s="5" t="s">
        <v>1094</v>
      </c>
      <c r="F615" s="6" t="s">
        <v>3</v>
      </c>
      <c r="G615" s="13" t="s">
        <v>1095</v>
      </c>
      <c r="H615" s="30">
        <f t="shared" si="48"/>
        <v>169</v>
      </c>
      <c r="I615" s="8">
        <f t="shared" si="49"/>
        <v>36</v>
      </c>
      <c r="J615" s="9" t="s">
        <v>8</v>
      </c>
      <c r="K615" s="10">
        <v>0</v>
      </c>
      <c r="L615" s="11">
        <v>0</v>
      </c>
      <c r="M615" s="12">
        <f t="shared" si="45"/>
        <v>0</v>
      </c>
      <c r="N615" s="10">
        <v>3045</v>
      </c>
      <c r="O615" s="11">
        <v>18</v>
      </c>
      <c r="P615" s="12">
        <f t="shared" si="46"/>
        <v>169.16666666666666</v>
      </c>
      <c r="Q615" s="10">
        <v>3045</v>
      </c>
      <c r="R615" s="11">
        <v>18</v>
      </c>
      <c r="S615" s="12">
        <f t="shared" si="47"/>
        <v>169.16666666666666</v>
      </c>
    </row>
    <row r="616" spans="1:19" ht="9">
      <c r="A616" s="1">
        <v>10</v>
      </c>
      <c r="B616" s="1" t="s">
        <v>1</v>
      </c>
      <c r="C616" s="1">
        <v>48</v>
      </c>
      <c r="D616" s="4" t="s">
        <v>19</v>
      </c>
      <c r="E616" s="5" t="s">
        <v>1096</v>
      </c>
      <c r="F616" s="6" t="s">
        <v>6</v>
      </c>
      <c r="G616" s="13" t="s">
        <v>1097</v>
      </c>
      <c r="H616" s="30">
        <f t="shared" si="48"/>
        <v>90</v>
      </c>
      <c r="I616" s="8">
        <f t="shared" si="49"/>
        <v>60</v>
      </c>
      <c r="J616" s="9" t="s">
        <v>12</v>
      </c>
      <c r="K616" s="10">
        <v>0</v>
      </c>
      <c r="L616" s="11">
        <v>0</v>
      </c>
      <c r="M616" s="12">
        <f t="shared" si="45"/>
        <v>0</v>
      </c>
      <c r="N616" s="6">
        <v>5135</v>
      </c>
      <c r="O616" s="13">
        <v>57</v>
      </c>
      <c r="P616" s="12">
        <f t="shared" si="46"/>
        <v>90.08771929824562</v>
      </c>
      <c r="Q616" s="10">
        <v>5135</v>
      </c>
      <c r="R616" s="11">
        <v>57</v>
      </c>
      <c r="S616" s="12">
        <f t="shared" si="47"/>
        <v>90.08771929824562</v>
      </c>
    </row>
    <row r="617" spans="1:19" ht="9">
      <c r="A617" s="1">
        <v>10</v>
      </c>
      <c r="B617" s="1" t="s">
        <v>1</v>
      </c>
      <c r="C617" s="1">
        <v>18</v>
      </c>
      <c r="D617" s="4" t="s">
        <v>32</v>
      </c>
      <c r="E617" s="5" t="s">
        <v>1098</v>
      </c>
      <c r="F617" s="6" t="s">
        <v>3</v>
      </c>
      <c r="G617" s="13" t="s">
        <v>1099</v>
      </c>
      <c r="H617" s="30">
        <f t="shared" si="48"/>
        <v>174</v>
      </c>
      <c r="I617" s="8">
        <f t="shared" si="49"/>
        <v>32</v>
      </c>
      <c r="J617" s="9" t="s">
        <v>86</v>
      </c>
      <c r="K617" s="10">
        <v>16356</v>
      </c>
      <c r="L617" s="11">
        <v>94</v>
      </c>
      <c r="M617" s="12">
        <f t="shared" si="45"/>
        <v>174</v>
      </c>
      <c r="N617" s="10">
        <v>2171</v>
      </c>
      <c r="O617" s="11">
        <v>12</v>
      </c>
      <c r="P617" s="12">
        <f t="shared" si="46"/>
        <v>180.91666666666666</v>
      </c>
      <c r="Q617" s="10">
        <v>18527</v>
      </c>
      <c r="R617" s="11">
        <v>106</v>
      </c>
      <c r="S617" s="12">
        <f t="shared" si="47"/>
        <v>174.78301886792454</v>
      </c>
    </row>
    <row r="618" spans="1:19" ht="9">
      <c r="A618" s="1">
        <v>10</v>
      </c>
      <c r="B618" s="1" t="s">
        <v>1</v>
      </c>
      <c r="C618" s="1">
        <v>2</v>
      </c>
      <c r="D618" s="4" t="s">
        <v>19</v>
      </c>
      <c r="E618" s="5" t="s">
        <v>1100</v>
      </c>
      <c r="F618" s="6" t="s">
        <v>6</v>
      </c>
      <c r="G618" s="13" t="s">
        <v>1101</v>
      </c>
      <c r="H618" s="30">
        <f t="shared" si="48"/>
        <v>113</v>
      </c>
      <c r="I618" s="8">
        <f t="shared" si="49"/>
        <v>60</v>
      </c>
      <c r="J618" s="9" t="s">
        <v>4</v>
      </c>
      <c r="K618" s="10">
        <v>0</v>
      </c>
      <c r="L618" s="11">
        <v>0</v>
      </c>
      <c r="M618" s="12">
        <f t="shared" si="45"/>
        <v>0</v>
      </c>
      <c r="N618" s="6">
        <v>5100</v>
      </c>
      <c r="O618" s="13">
        <v>45</v>
      </c>
      <c r="P618" s="12">
        <f t="shared" si="46"/>
        <v>113.33333333333333</v>
      </c>
      <c r="Q618" s="10">
        <v>5100</v>
      </c>
      <c r="R618" s="11">
        <v>45</v>
      </c>
      <c r="S618" s="12">
        <f t="shared" si="47"/>
        <v>113.33333333333333</v>
      </c>
    </row>
    <row r="619" spans="1:19" ht="9">
      <c r="A619" s="1">
        <v>10</v>
      </c>
      <c r="B619" s="1" t="s">
        <v>1</v>
      </c>
      <c r="C619" s="1">
        <v>48</v>
      </c>
      <c r="D619" s="4" t="s">
        <v>32</v>
      </c>
      <c r="E619" s="5" t="s">
        <v>1102</v>
      </c>
      <c r="F619" s="6" t="s">
        <v>3</v>
      </c>
      <c r="G619" s="13" t="s">
        <v>1370</v>
      </c>
      <c r="H619" s="30">
        <f t="shared" si="48"/>
        <v>142</v>
      </c>
      <c r="I619" s="8">
        <f t="shared" si="49"/>
        <v>58</v>
      </c>
      <c r="J619" s="9" t="s">
        <v>12</v>
      </c>
      <c r="K619" s="10">
        <v>0</v>
      </c>
      <c r="L619" s="11">
        <v>0</v>
      </c>
      <c r="M619" s="12">
        <f t="shared" si="45"/>
        <v>0</v>
      </c>
      <c r="N619" s="10">
        <v>7285</v>
      </c>
      <c r="O619" s="11">
        <v>51</v>
      </c>
      <c r="P619" s="12">
        <f t="shared" si="46"/>
        <v>142.84313725490196</v>
      </c>
      <c r="Q619" s="10">
        <v>7285</v>
      </c>
      <c r="R619" s="11">
        <v>51</v>
      </c>
      <c r="S619" s="12">
        <f t="shared" si="47"/>
        <v>142.84313725490196</v>
      </c>
    </row>
    <row r="620" spans="1:19" ht="9">
      <c r="A620" s="1">
        <v>10</v>
      </c>
      <c r="B620" s="1" t="s">
        <v>18</v>
      </c>
      <c r="C620" s="1">
        <v>1</v>
      </c>
      <c r="D620" s="4" t="s">
        <v>19</v>
      </c>
      <c r="E620" s="5" t="s">
        <v>1267</v>
      </c>
      <c r="F620" s="6" t="s">
        <v>48</v>
      </c>
      <c r="G620" s="13" t="s">
        <v>1268</v>
      </c>
      <c r="H620" s="30">
        <f t="shared" si="48"/>
        <v>148</v>
      </c>
      <c r="I620" s="8">
        <f t="shared" si="49"/>
        <v>53</v>
      </c>
      <c r="J620" s="9" t="s">
        <v>22</v>
      </c>
      <c r="K620" s="10">
        <v>4463</v>
      </c>
      <c r="L620" s="11">
        <v>30</v>
      </c>
      <c r="M620" s="12">
        <f t="shared" si="45"/>
        <v>148.76666666666668</v>
      </c>
      <c r="N620" s="10">
        <v>0</v>
      </c>
      <c r="O620" s="11">
        <v>0</v>
      </c>
      <c r="P620" s="12">
        <f t="shared" si="46"/>
        <v>0</v>
      </c>
      <c r="Q620" s="10">
        <v>4463</v>
      </c>
      <c r="R620" s="11">
        <v>30</v>
      </c>
      <c r="S620" s="12">
        <f t="shared" si="47"/>
        <v>148.76666666666668</v>
      </c>
    </row>
    <row r="621" spans="1:19" ht="9">
      <c r="A621" s="1">
        <v>10</v>
      </c>
      <c r="B621" s="1" t="s">
        <v>1</v>
      </c>
      <c r="C621" s="1">
        <v>48</v>
      </c>
      <c r="D621" s="4" t="s">
        <v>32</v>
      </c>
      <c r="E621" s="5" t="s">
        <v>1103</v>
      </c>
      <c r="F621" s="6" t="s">
        <v>6</v>
      </c>
      <c r="G621" s="13" t="s">
        <v>1104</v>
      </c>
      <c r="H621" s="30">
        <f t="shared" si="48"/>
        <v>153</v>
      </c>
      <c r="I621" s="8">
        <f t="shared" si="49"/>
        <v>49</v>
      </c>
      <c r="J621" s="9" t="s">
        <v>12</v>
      </c>
      <c r="K621" s="10">
        <v>0</v>
      </c>
      <c r="L621" s="11">
        <v>0</v>
      </c>
      <c r="M621" s="12">
        <f t="shared" si="45"/>
        <v>0</v>
      </c>
      <c r="N621" s="10">
        <v>7376</v>
      </c>
      <c r="O621" s="11">
        <v>48</v>
      </c>
      <c r="P621" s="12">
        <f t="shared" si="46"/>
        <v>153.66666666666666</v>
      </c>
      <c r="Q621" s="10">
        <v>7376</v>
      </c>
      <c r="R621" s="11">
        <v>48</v>
      </c>
      <c r="S621" s="12">
        <f t="shared" si="47"/>
        <v>153.66666666666666</v>
      </c>
    </row>
    <row r="622" spans="1:19" ht="9">
      <c r="A622" s="1">
        <v>10</v>
      </c>
      <c r="B622" s="1" t="s">
        <v>1</v>
      </c>
      <c r="C622" s="1">
        <v>593</v>
      </c>
      <c r="D622" s="4" t="s">
        <v>23</v>
      </c>
      <c r="E622" s="5" t="s">
        <v>1105</v>
      </c>
      <c r="F622" s="6" t="s">
        <v>3</v>
      </c>
      <c r="G622" s="13" t="s">
        <v>1106</v>
      </c>
      <c r="H622" s="30">
        <f t="shared" si="48"/>
        <v>177</v>
      </c>
      <c r="I622" s="8">
        <f t="shared" si="49"/>
        <v>30</v>
      </c>
      <c r="J622" s="9" t="s">
        <v>316</v>
      </c>
      <c r="K622" s="10">
        <v>17367</v>
      </c>
      <c r="L622" s="11">
        <v>98</v>
      </c>
      <c r="M622" s="12">
        <f t="shared" si="45"/>
        <v>177.21428571428572</v>
      </c>
      <c r="N622" s="6">
        <v>20767</v>
      </c>
      <c r="O622" s="13">
        <v>114</v>
      </c>
      <c r="P622" s="12">
        <f t="shared" si="46"/>
        <v>182.16666666666666</v>
      </c>
      <c r="Q622" s="10">
        <v>38134</v>
      </c>
      <c r="R622" s="11">
        <v>212</v>
      </c>
      <c r="S622" s="12">
        <f t="shared" si="47"/>
        <v>179.87735849056602</v>
      </c>
    </row>
    <row r="623" spans="1:19" ht="9">
      <c r="A623" s="1">
        <v>10</v>
      </c>
      <c r="B623" s="1" t="s">
        <v>1</v>
      </c>
      <c r="C623" s="1">
        <v>2</v>
      </c>
      <c r="D623" s="4" t="s">
        <v>32</v>
      </c>
      <c r="E623" s="5" t="s">
        <v>1107</v>
      </c>
      <c r="F623" s="6" t="s">
        <v>3</v>
      </c>
      <c r="G623" s="13" t="s">
        <v>1371</v>
      </c>
      <c r="H623" s="30">
        <f t="shared" si="48"/>
        <v>149</v>
      </c>
      <c r="I623" s="8">
        <f t="shared" si="49"/>
        <v>52</v>
      </c>
      <c r="J623" s="9" t="s">
        <v>4</v>
      </c>
      <c r="K623" s="10">
        <v>0</v>
      </c>
      <c r="L623" s="11">
        <v>0</v>
      </c>
      <c r="M623" s="12">
        <f t="shared" si="45"/>
        <v>0</v>
      </c>
      <c r="N623" s="10">
        <v>8077</v>
      </c>
      <c r="O623" s="11">
        <v>54</v>
      </c>
      <c r="P623" s="12">
        <f t="shared" si="46"/>
        <v>149.57407407407408</v>
      </c>
      <c r="Q623" s="10">
        <v>8077</v>
      </c>
      <c r="R623" s="11">
        <v>54</v>
      </c>
      <c r="S623" s="12">
        <f t="shared" si="47"/>
        <v>149.57407407407408</v>
      </c>
    </row>
    <row r="624" spans="1:19" ht="9">
      <c r="A624" s="1">
        <v>10</v>
      </c>
      <c r="B624" s="1" t="s">
        <v>1</v>
      </c>
      <c r="C624" s="1">
        <v>18</v>
      </c>
      <c r="D624" s="4" t="s">
        <v>23</v>
      </c>
      <c r="E624" s="5" t="s">
        <v>1108</v>
      </c>
      <c r="F624" s="6" t="s">
        <v>3</v>
      </c>
      <c r="G624" s="13" t="s">
        <v>1109</v>
      </c>
      <c r="H624" s="30">
        <f t="shared" si="48"/>
        <v>183</v>
      </c>
      <c r="I624" s="8">
        <f t="shared" si="49"/>
        <v>25</v>
      </c>
      <c r="J624" s="9" t="s">
        <v>86</v>
      </c>
      <c r="K624" s="10">
        <v>22043</v>
      </c>
      <c r="L624" s="11">
        <v>120</v>
      </c>
      <c r="M624" s="12">
        <f t="shared" si="45"/>
        <v>183.69166666666666</v>
      </c>
      <c r="N624" s="10">
        <v>23036</v>
      </c>
      <c r="O624" s="11">
        <v>129</v>
      </c>
      <c r="P624" s="12">
        <f t="shared" si="46"/>
        <v>178.57364341085272</v>
      </c>
      <c r="Q624" s="10">
        <v>45079</v>
      </c>
      <c r="R624" s="11">
        <v>249</v>
      </c>
      <c r="S624" s="12">
        <f t="shared" si="47"/>
        <v>181.04016064257027</v>
      </c>
    </row>
    <row r="625" spans="1:19" ht="9">
      <c r="A625" s="1">
        <v>10</v>
      </c>
      <c r="B625" s="1" t="s">
        <v>1</v>
      </c>
      <c r="C625" s="1">
        <v>48</v>
      </c>
      <c r="D625" s="4" t="s">
        <v>23</v>
      </c>
      <c r="E625" s="5" t="s">
        <v>1110</v>
      </c>
      <c r="F625" s="6" t="s">
        <v>3</v>
      </c>
      <c r="G625" s="13" t="s">
        <v>1111</v>
      </c>
      <c r="H625" s="30">
        <f t="shared" si="48"/>
        <v>164</v>
      </c>
      <c r="I625" s="8">
        <f t="shared" si="49"/>
        <v>40</v>
      </c>
      <c r="J625" s="9" t="s">
        <v>12</v>
      </c>
      <c r="K625" s="10">
        <v>3288</v>
      </c>
      <c r="L625" s="11">
        <v>20</v>
      </c>
      <c r="M625" s="12">
        <f t="shared" si="45"/>
        <v>164.4</v>
      </c>
      <c r="N625" s="10">
        <v>15763</v>
      </c>
      <c r="O625" s="11">
        <v>99</v>
      </c>
      <c r="P625" s="12">
        <f t="shared" si="46"/>
        <v>159.22222222222223</v>
      </c>
      <c r="Q625" s="10">
        <v>19051</v>
      </c>
      <c r="R625" s="11">
        <v>119</v>
      </c>
      <c r="S625" s="12">
        <f t="shared" si="47"/>
        <v>160.0924369747899</v>
      </c>
    </row>
    <row r="626" spans="1:19" ht="9">
      <c r="A626" s="1">
        <v>10</v>
      </c>
      <c r="B626" s="1" t="s">
        <v>56</v>
      </c>
      <c r="C626" s="1">
        <v>1</v>
      </c>
      <c r="D626" s="4" t="s">
        <v>19</v>
      </c>
      <c r="E626" s="5" t="s">
        <v>1290</v>
      </c>
      <c r="F626" s="6" t="s">
        <v>3</v>
      </c>
      <c r="G626" s="13" t="s">
        <v>1291</v>
      </c>
      <c r="H626" s="30">
        <f t="shared" si="48"/>
        <v>134</v>
      </c>
      <c r="I626" s="8">
        <f t="shared" si="49"/>
        <v>60</v>
      </c>
      <c r="J626" s="9" t="s">
        <v>363</v>
      </c>
      <c r="K626" s="10">
        <v>0</v>
      </c>
      <c r="L626" s="11">
        <v>0</v>
      </c>
      <c r="M626" s="12">
        <f t="shared" si="45"/>
        <v>0</v>
      </c>
      <c r="N626" s="10">
        <v>7015</v>
      </c>
      <c r="O626" s="11">
        <v>52</v>
      </c>
      <c r="P626" s="12">
        <f t="shared" si="46"/>
        <v>134.90384615384616</v>
      </c>
      <c r="Q626" s="10">
        <v>7015</v>
      </c>
      <c r="R626" s="11">
        <v>52</v>
      </c>
      <c r="S626" s="12">
        <f t="shared" si="47"/>
        <v>134.90384615384616</v>
      </c>
    </row>
    <row r="627" spans="1:19" ht="9">
      <c r="A627" s="1">
        <v>10</v>
      </c>
      <c r="B627" s="1" t="s">
        <v>1</v>
      </c>
      <c r="C627" s="1">
        <v>596</v>
      </c>
      <c r="D627" s="4" t="s">
        <v>13</v>
      </c>
      <c r="E627" s="5" t="s">
        <v>1112</v>
      </c>
      <c r="F627" s="6" t="s">
        <v>3</v>
      </c>
      <c r="G627" s="13" t="s">
        <v>1113</v>
      </c>
      <c r="H627" s="30" t="str">
        <f t="shared" si="48"/>
        <v>S</v>
      </c>
      <c r="I627" s="8">
        <f t="shared" si="49"/>
        <v>16</v>
      </c>
      <c r="J627" s="9" t="s">
        <v>31</v>
      </c>
      <c r="K627" s="10">
        <v>0</v>
      </c>
      <c r="L627" s="11">
        <v>0</v>
      </c>
      <c r="M627" s="12">
        <f t="shared" si="45"/>
        <v>0</v>
      </c>
      <c r="N627" s="10">
        <v>0</v>
      </c>
      <c r="O627" s="11">
        <v>0</v>
      </c>
      <c r="P627" s="12">
        <f t="shared" si="46"/>
        <v>0</v>
      </c>
      <c r="Q627" s="10">
        <v>0</v>
      </c>
      <c r="R627" s="11">
        <v>0</v>
      </c>
      <c r="S627" s="12">
        <f t="shared" si="47"/>
        <v>0</v>
      </c>
    </row>
    <row r="628" spans="1:19" ht="9">
      <c r="A628" s="1">
        <v>10</v>
      </c>
      <c r="B628" s="1" t="s">
        <v>56</v>
      </c>
      <c r="C628" s="1">
        <v>1</v>
      </c>
      <c r="D628" s="4" t="s">
        <v>19</v>
      </c>
      <c r="E628" s="5" t="s">
        <v>1292</v>
      </c>
      <c r="F628" s="6" t="s">
        <v>6</v>
      </c>
      <c r="G628" s="13" t="s">
        <v>1293</v>
      </c>
      <c r="H628" s="30" t="str">
        <f t="shared" si="48"/>
        <v>S</v>
      </c>
      <c r="I628" s="8">
        <f t="shared" si="49"/>
        <v>56</v>
      </c>
      <c r="J628" s="9" t="s">
        <v>363</v>
      </c>
      <c r="K628" s="10">
        <v>0</v>
      </c>
      <c r="L628" s="11">
        <v>0</v>
      </c>
      <c r="M628" s="12">
        <f t="shared" si="45"/>
        <v>0</v>
      </c>
      <c r="N628" s="10">
        <v>0</v>
      </c>
      <c r="O628" s="11">
        <v>0</v>
      </c>
      <c r="P628" s="12">
        <f t="shared" si="46"/>
        <v>0</v>
      </c>
      <c r="Q628" s="10">
        <v>0</v>
      </c>
      <c r="R628" s="11">
        <v>0</v>
      </c>
      <c r="S628" s="12">
        <f t="shared" si="47"/>
        <v>0</v>
      </c>
    </row>
    <row r="629" spans="1:19" ht="9">
      <c r="A629" s="1">
        <v>10</v>
      </c>
      <c r="B629" s="1" t="s">
        <v>1</v>
      </c>
      <c r="C629" s="1">
        <v>2</v>
      </c>
      <c r="D629" s="4" t="s">
        <v>19</v>
      </c>
      <c r="E629" s="5" t="s">
        <v>1114</v>
      </c>
      <c r="F629" s="6" t="s">
        <v>48</v>
      </c>
      <c r="G629" s="13" t="s">
        <v>1115</v>
      </c>
      <c r="H629" s="30">
        <f t="shared" si="48"/>
        <v>72</v>
      </c>
      <c r="I629" s="8">
        <f t="shared" si="49"/>
        <v>60</v>
      </c>
      <c r="J629" s="9" t="s">
        <v>4</v>
      </c>
      <c r="K629" s="10">
        <v>0</v>
      </c>
      <c r="L629" s="11">
        <v>0</v>
      </c>
      <c r="M629" s="12">
        <f t="shared" si="45"/>
        <v>0</v>
      </c>
      <c r="N629" s="6">
        <v>2380</v>
      </c>
      <c r="O629" s="13">
        <v>33</v>
      </c>
      <c r="P629" s="12">
        <f t="shared" si="46"/>
        <v>72.12121212121212</v>
      </c>
      <c r="Q629" s="10">
        <v>2380</v>
      </c>
      <c r="R629" s="11">
        <v>33</v>
      </c>
      <c r="S629" s="12">
        <f t="shared" si="47"/>
        <v>72.12121212121212</v>
      </c>
    </row>
    <row r="630" spans="1:19" ht="9">
      <c r="A630" s="1">
        <v>10</v>
      </c>
      <c r="B630" s="1" t="s">
        <v>1</v>
      </c>
      <c r="C630" s="1">
        <v>589</v>
      </c>
      <c r="D630" s="4" t="s">
        <v>70</v>
      </c>
      <c r="E630" s="5" t="s">
        <v>1116</v>
      </c>
      <c r="F630" s="6" t="s">
        <v>3</v>
      </c>
      <c r="G630" s="13" t="s">
        <v>1117</v>
      </c>
      <c r="H630" s="30">
        <f t="shared" si="48"/>
        <v>159</v>
      </c>
      <c r="I630" s="8">
        <f t="shared" si="49"/>
        <v>44</v>
      </c>
      <c r="J630" s="9" t="s">
        <v>45</v>
      </c>
      <c r="K630" s="10">
        <v>2362</v>
      </c>
      <c r="L630" s="11">
        <v>14</v>
      </c>
      <c r="M630" s="12">
        <f t="shared" si="45"/>
        <v>168.71428571428572</v>
      </c>
      <c r="N630" s="6">
        <v>4331</v>
      </c>
      <c r="O630" s="13">
        <v>28</v>
      </c>
      <c r="P630" s="12">
        <f t="shared" si="46"/>
        <v>154.67857142857142</v>
      </c>
      <c r="Q630" s="10">
        <v>6693</v>
      </c>
      <c r="R630" s="11">
        <v>42</v>
      </c>
      <c r="S630" s="12">
        <f t="shared" si="47"/>
        <v>159.35714285714286</v>
      </c>
    </row>
    <row r="631" spans="1:19" ht="9">
      <c r="A631" s="1">
        <v>10</v>
      </c>
      <c r="B631" s="1" t="s">
        <v>56</v>
      </c>
      <c r="C631" s="1">
        <v>59</v>
      </c>
      <c r="D631" s="4" t="s">
        <v>13</v>
      </c>
      <c r="E631" s="5" t="s">
        <v>1118</v>
      </c>
      <c r="F631" s="6" t="s">
        <v>3</v>
      </c>
      <c r="G631" s="13" t="s">
        <v>1119</v>
      </c>
      <c r="H631" s="30">
        <f t="shared" si="48"/>
        <v>154</v>
      </c>
      <c r="I631" s="8">
        <f t="shared" si="49"/>
        <v>48</v>
      </c>
      <c r="J631" s="9" t="s">
        <v>83</v>
      </c>
      <c r="K631" s="10">
        <v>2589</v>
      </c>
      <c r="L631" s="11">
        <v>17</v>
      </c>
      <c r="M631" s="12">
        <f t="shared" si="45"/>
        <v>152.2941176470588</v>
      </c>
      <c r="N631" s="10">
        <v>15470</v>
      </c>
      <c r="O631" s="11">
        <v>100</v>
      </c>
      <c r="P631" s="12">
        <f t="shared" si="46"/>
        <v>154.7</v>
      </c>
      <c r="Q631" s="10">
        <v>18059</v>
      </c>
      <c r="R631" s="11">
        <v>117</v>
      </c>
      <c r="S631" s="12">
        <f t="shared" si="47"/>
        <v>154.35042735042734</v>
      </c>
    </row>
    <row r="632" spans="1:19" ht="9">
      <c r="A632" s="1">
        <v>10</v>
      </c>
      <c r="B632" s="1" t="s">
        <v>1</v>
      </c>
      <c r="C632" s="1">
        <v>591</v>
      </c>
      <c r="D632" s="4" t="s">
        <v>5</v>
      </c>
      <c r="E632" s="5" t="s">
        <v>1120</v>
      </c>
      <c r="F632" s="6" t="s">
        <v>3</v>
      </c>
      <c r="G632" s="13" t="s">
        <v>1121</v>
      </c>
      <c r="H632" s="30">
        <f t="shared" si="48"/>
        <v>159</v>
      </c>
      <c r="I632" s="8">
        <f t="shared" si="49"/>
        <v>44</v>
      </c>
      <c r="J632" s="9" t="s">
        <v>124</v>
      </c>
      <c r="K632" s="10">
        <v>3826</v>
      </c>
      <c r="L632" s="11">
        <v>24</v>
      </c>
      <c r="M632" s="12">
        <f t="shared" si="45"/>
        <v>159.41666666666666</v>
      </c>
      <c r="N632" s="10">
        <v>0</v>
      </c>
      <c r="O632" s="11">
        <v>0</v>
      </c>
      <c r="P632" s="12">
        <f t="shared" si="46"/>
        <v>0</v>
      </c>
      <c r="Q632" s="10">
        <v>3826</v>
      </c>
      <c r="R632" s="11">
        <v>24</v>
      </c>
      <c r="S632" s="12">
        <f t="shared" si="47"/>
        <v>159.41666666666666</v>
      </c>
    </row>
    <row r="633" spans="1:19" ht="9">
      <c r="A633" s="1">
        <v>10</v>
      </c>
      <c r="B633" s="1" t="s">
        <v>1</v>
      </c>
      <c r="C633" s="1">
        <v>48</v>
      </c>
      <c r="D633" s="4" t="s">
        <v>23</v>
      </c>
      <c r="E633" s="5" t="s">
        <v>1122</v>
      </c>
      <c r="F633" s="6" t="s">
        <v>3</v>
      </c>
      <c r="G633" s="13" t="s">
        <v>1123</v>
      </c>
      <c r="H633" s="30">
        <f t="shared" si="48"/>
        <v>186</v>
      </c>
      <c r="I633" s="8">
        <f t="shared" si="49"/>
        <v>23</v>
      </c>
      <c r="J633" s="9" t="s">
        <v>12</v>
      </c>
      <c r="K633" s="10">
        <v>38940</v>
      </c>
      <c r="L633" s="11">
        <v>209</v>
      </c>
      <c r="M633" s="12">
        <f t="shared" si="45"/>
        <v>186.31578947368422</v>
      </c>
      <c r="N633" s="10">
        <v>24259</v>
      </c>
      <c r="O633" s="11">
        <v>134</v>
      </c>
      <c r="P633" s="12">
        <f t="shared" si="46"/>
        <v>181.03731343283582</v>
      </c>
      <c r="Q633" s="10">
        <v>63199</v>
      </c>
      <c r="R633" s="11">
        <v>343</v>
      </c>
      <c r="S633" s="12">
        <f t="shared" si="47"/>
        <v>184.2536443148688</v>
      </c>
    </row>
    <row r="634" spans="1:19" ht="9">
      <c r="A634" s="1">
        <v>10</v>
      </c>
      <c r="B634" s="1" t="s">
        <v>1</v>
      </c>
      <c r="C634" s="1">
        <v>48</v>
      </c>
      <c r="D634" s="4" t="s">
        <v>32</v>
      </c>
      <c r="E634" s="5" t="s">
        <v>1124</v>
      </c>
      <c r="F634" s="6" t="s">
        <v>48</v>
      </c>
      <c r="G634" s="13" t="s">
        <v>1125</v>
      </c>
      <c r="H634" s="30">
        <f t="shared" si="48"/>
        <v>135</v>
      </c>
      <c r="I634" s="8">
        <f t="shared" si="49"/>
        <v>60</v>
      </c>
      <c r="J634" s="9" t="s">
        <v>12</v>
      </c>
      <c r="K634" s="10">
        <v>5405</v>
      </c>
      <c r="L634" s="11">
        <v>40</v>
      </c>
      <c r="M634" s="12">
        <f t="shared" si="45"/>
        <v>135.125</v>
      </c>
      <c r="N634" s="10">
        <v>0</v>
      </c>
      <c r="O634" s="11">
        <v>0</v>
      </c>
      <c r="P634" s="12">
        <f t="shared" si="46"/>
        <v>0</v>
      </c>
      <c r="Q634" s="10">
        <v>5405</v>
      </c>
      <c r="R634" s="11">
        <v>40</v>
      </c>
      <c r="S634" s="12">
        <f t="shared" si="47"/>
        <v>135.125</v>
      </c>
    </row>
    <row r="635" spans="1:19" ht="9">
      <c r="A635" s="1">
        <v>10</v>
      </c>
      <c r="B635" s="1" t="s">
        <v>1</v>
      </c>
      <c r="C635" s="1">
        <v>2</v>
      </c>
      <c r="D635" s="4" t="s">
        <v>23</v>
      </c>
      <c r="E635" s="5" t="s">
        <v>1126</v>
      </c>
      <c r="F635" s="6" t="s">
        <v>3</v>
      </c>
      <c r="G635" s="13" t="s">
        <v>1127</v>
      </c>
      <c r="H635" s="30">
        <f t="shared" si="48"/>
        <v>167</v>
      </c>
      <c r="I635" s="8">
        <f t="shared" si="49"/>
        <v>38</v>
      </c>
      <c r="J635" s="9" t="s">
        <v>4</v>
      </c>
      <c r="K635" s="10">
        <v>3175</v>
      </c>
      <c r="L635" s="11">
        <v>19</v>
      </c>
      <c r="M635" s="12">
        <f t="shared" si="45"/>
        <v>167.10526315789474</v>
      </c>
      <c r="N635" s="6">
        <v>14907</v>
      </c>
      <c r="O635" s="13">
        <v>93</v>
      </c>
      <c r="P635" s="12">
        <f t="shared" si="46"/>
        <v>160.29032258064515</v>
      </c>
      <c r="Q635" s="10">
        <v>18082</v>
      </c>
      <c r="R635" s="11">
        <v>112</v>
      </c>
      <c r="S635" s="12">
        <f t="shared" si="47"/>
        <v>161.44642857142858</v>
      </c>
    </row>
    <row r="636" spans="1:19" ht="9">
      <c r="A636" s="1">
        <v>10</v>
      </c>
      <c r="B636" s="1" t="s">
        <v>1</v>
      </c>
      <c r="C636" s="1">
        <v>18</v>
      </c>
      <c r="D636" s="4" t="s">
        <v>27</v>
      </c>
      <c r="E636" s="5" t="s">
        <v>1128</v>
      </c>
      <c r="F636" s="6" t="s">
        <v>3</v>
      </c>
      <c r="G636" s="13" t="s">
        <v>1129</v>
      </c>
      <c r="H636" s="30">
        <f t="shared" si="48"/>
        <v>178</v>
      </c>
      <c r="I636" s="8">
        <f t="shared" si="49"/>
        <v>29</v>
      </c>
      <c r="J636" s="9" t="s">
        <v>86</v>
      </c>
      <c r="K636" s="10">
        <v>4820</v>
      </c>
      <c r="L636" s="11">
        <v>27</v>
      </c>
      <c r="M636" s="12">
        <f t="shared" si="45"/>
        <v>178.5185185185185</v>
      </c>
      <c r="N636" s="10">
        <v>2687</v>
      </c>
      <c r="O636" s="11">
        <v>16</v>
      </c>
      <c r="P636" s="12">
        <f t="shared" si="46"/>
        <v>167.9375</v>
      </c>
      <c r="Q636" s="10">
        <v>7507</v>
      </c>
      <c r="R636" s="11">
        <v>43</v>
      </c>
      <c r="S636" s="12">
        <f t="shared" si="47"/>
        <v>174.58139534883722</v>
      </c>
    </row>
    <row r="637" spans="1:19" ht="9">
      <c r="A637" s="1">
        <v>10</v>
      </c>
      <c r="B637" s="1" t="s">
        <v>1</v>
      </c>
      <c r="C637" s="1">
        <v>48</v>
      </c>
      <c r="D637" s="4" t="s">
        <v>80</v>
      </c>
      <c r="E637" s="5" t="s">
        <v>1130</v>
      </c>
      <c r="F637" s="6" t="s">
        <v>3</v>
      </c>
      <c r="G637" s="13" t="s">
        <v>1131</v>
      </c>
      <c r="H637" s="30">
        <f t="shared" si="48"/>
        <v>170</v>
      </c>
      <c r="I637" s="8">
        <f t="shared" si="49"/>
        <v>36</v>
      </c>
      <c r="J637" s="9" t="s">
        <v>12</v>
      </c>
      <c r="K637" s="10">
        <v>0</v>
      </c>
      <c r="L637" s="11">
        <v>0</v>
      </c>
      <c r="M637" s="12">
        <f t="shared" si="45"/>
        <v>0</v>
      </c>
      <c r="N637" s="10">
        <v>8180</v>
      </c>
      <c r="O637" s="11">
        <v>48</v>
      </c>
      <c r="P637" s="12">
        <f t="shared" si="46"/>
        <v>170.41666666666666</v>
      </c>
      <c r="Q637" s="10">
        <v>8180</v>
      </c>
      <c r="R637" s="11">
        <v>48</v>
      </c>
      <c r="S637" s="12">
        <f t="shared" si="47"/>
        <v>170.41666666666666</v>
      </c>
    </row>
    <row r="638" spans="1:19" ht="9">
      <c r="A638" s="1">
        <v>10</v>
      </c>
      <c r="B638" s="1" t="s">
        <v>1</v>
      </c>
      <c r="C638" s="1">
        <v>112</v>
      </c>
      <c r="D638" s="4" t="s">
        <v>13</v>
      </c>
      <c r="E638" s="5" t="s">
        <v>1132</v>
      </c>
      <c r="F638" s="6" t="s">
        <v>3</v>
      </c>
      <c r="G638" s="13" t="s">
        <v>1133</v>
      </c>
      <c r="H638" s="30">
        <f t="shared" si="48"/>
        <v>151</v>
      </c>
      <c r="I638" s="8">
        <f t="shared" si="49"/>
        <v>51</v>
      </c>
      <c r="J638" s="9" t="s">
        <v>110</v>
      </c>
      <c r="K638" s="6">
        <v>2244</v>
      </c>
      <c r="L638" s="13">
        <v>15</v>
      </c>
      <c r="M638" s="12">
        <f t="shared" si="45"/>
        <v>149.6</v>
      </c>
      <c r="N638" s="10">
        <v>4285</v>
      </c>
      <c r="O638" s="11">
        <v>28</v>
      </c>
      <c r="P638" s="12">
        <f t="shared" si="46"/>
        <v>153.03571428571428</v>
      </c>
      <c r="Q638" s="10">
        <v>6529</v>
      </c>
      <c r="R638" s="11">
        <v>43</v>
      </c>
      <c r="S638" s="12">
        <f t="shared" si="47"/>
        <v>151.8372093023256</v>
      </c>
    </row>
    <row r="639" spans="1:19" ht="9">
      <c r="A639" s="1">
        <v>10</v>
      </c>
      <c r="B639" s="1" t="s">
        <v>1</v>
      </c>
      <c r="C639" s="1">
        <v>48</v>
      </c>
      <c r="D639" s="4" t="s">
        <v>32</v>
      </c>
      <c r="E639" s="5" t="s">
        <v>1134</v>
      </c>
      <c r="F639" s="6" t="s">
        <v>6</v>
      </c>
      <c r="G639" s="13" t="s">
        <v>1135</v>
      </c>
      <c r="H639" s="30">
        <f t="shared" si="48"/>
        <v>142</v>
      </c>
      <c r="I639" s="8">
        <f t="shared" si="49"/>
        <v>58</v>
      </c>
      <c r="J639" s="9" t="s">
        <v>12</v>
      </c>
      <c r="K639" s="10">
        <v>3429</v>
      </c>
      <c r="L639" s="11">
        <v>24</v>
      </c>
      <c r="M639" s="12">
        <f t="shared" si="45"/>
        <v>142.875</v>
      </c>
      <c r="N639" s="10">
        <v>9884</v>
      </c>
      <c r="O639" s="11">
        <v>70</v>
      </c>
      <c r="P639" s="12">
        <f t="shared" si="46"/>
        <v>141.2</v>
      </c>
      <c r="Q639" s="10">
        <v>13313</v>
      </c>
      <c r="R639" s="11">
        <v>94</v>
      </c>
      <c r="S639" s="12">
        <f t="shared" si="47"/>
        <v>141.62765957446808</v>
      </c>
    </row>
    <row r="640" spans="1:19" ht="9">
      <c r="A640" s="1">
        <v>10</v>
      </c>
      <c r="B640" s="1" t="s">
        <v>1</v>
      </c>
      <c r="C640" s="1">
        <v>48</v>
      </c>
      <c r="D640" s="4" t="s">
        <v>74</v>
      </c>
      <c r="E640" s="5" t="s">
        <v>1136</v>
      </c>
      <c r="F640" s="6" t="s">
        <v>3</v>
      </c>
      <c r="G640" s="13" t="s">
        <v>1137</v>
      </c>
      <c r="H640" s="30">
        <f t="shared" si="48"/>
        <v>169</v>
      </c>
      <c r="I640" s="8">
        <f t="shared" si="49"/>
        <v>36</v>
      </c>
      <c r="J640" s="9" t="s">
        <v>12</v>
      </c>
      <c r="K640" s="10">
        <v>1288</v>
      </c>
      <c r="L640" s="11">
        <v>7</v>
      </c>
      <c r="M640" s="12">
        <f t="shared" si="45"/>
        <v>184</v>
      </c>
      <c r="N640" s="6">
        <v>14443</v>
      </c>
      <c r="O640" s="13">
        <v>86</v>
      </c>
      <c r="P640" s="12">
        <f t="shared" si="46"/>
        <v>167.9418604651163</v>
      </c>
      <c r="Q640" s="10">
        <v>15731</v>
      </c>
      <c r="R640" s="11">
        <v>93</v>
      </c>
      <c r="S640" s="12">
        <f t="shared" si="47"/>
        <v>169.1505376344086</v>
      </c>
    </row>
    <row r="641" spans="1:19" ht="9">
      <c r="A641" s="1">
        <v>10</v>
      </c>
      <c r="B641" s="1" t="s">
        <v>1</v>
      </c>
      <c r="C641" s="1">
        <v>2</v>
      </c>
      <c r="D641" s="4" t="s">
        <v>70</v>
      </c>
      <c r="E641" s="5" t="s">
        <v>1138</v>
      </c>
      <c r="F641" s="6" t="s">
        <v>3</v>
      </c>
      <c r="G641" s="13" t="s">
        <v>1139</v>
      </c>
      <c r="H641" s="30">
        <f t="shared" si="48"/>
        <v>162</v>
      </c>
      <c r="I641" s="8">
        <f t="shared" si="49"/>
        <v>42</v>
      </c>
      <c r="J641" s="9" t="s">
        <v>4</v>
      </c>
      <c r="K641" s="10">
        <v>2281</v>
      </c>
      <c r="L641" s="11">
        <v>14</v>
      </c>
      <c r="M641" s="12">
        <f t="shared" si="45"/>
        <v>162.92857142857142</v>
      </c>
      <c r="N641" s="10">
        <v>14570</v>
      </c>
      <c r="O641" s="11">
        <v>90</v>
      </c>
      <c r="P641" s="12">
        <f t="shared" si="46"/>
        <v>161.88888888888889</v>
      </c>
      <c r="Q641" s="10">
        <v>16851</v>
      </c>
      <c r="R641" s="11">
        <v>104</v>
      </c>
      <c r="S641" s="12">
        <f t="shared" si="47"/>
        <v>162.02884615384616</v>
      </c>
    </row>
    <row r="642" spans="1:19" ht="9">
      <c r="A642" s="1">
        <v>10</v>
      </c>
      <c r="B642" s="1" t="s">
        <v>1</v>
      </c>
      <c r="C642" s="1">
        <v>48</v>
      </c>
      <c r="D642" s="4" t="s">
        <v>13</v>
      </c>
      <c r="E642" s="5" t="s">
        <v>1140</v>
      </c>
      <c r="F642" s="6" t="s">
        <v>3</v>
      </c>
      <c r="G642" s="13" t="s">
        <v>1141</v>
      </c>
      <c r="H642" s="30">
        <f t="shared" si="48"/>
        <v>147</v>
      </c>
      <c r="I642" s="8">
        <f t="shared" si="49"/>
        <v>54</v>
      </c>
      <c r="J642" s="9" t="s">
        <v>12</v>
      </c>
      <c r="K642" s="10">
        <v>0</v>
      </c>
      <c r="L642" s="11">
        <v>0</v>
      </c>
      <c r="M642" s="12">
        <f t="shared" si="45"/>
        <v>0</v>
      </c>
      <c r="N642" s="10">
        <v>7967</v>
      </c>
      <c r="O642" s="11">
        <v>54</v>
      </c>
      <c r="P642" s="12">
        <f t="shared" si="46"/>
        <v>147.53703703703704</v>
      </c>
      <c r="Q642" s="10">
        <v>7967</v>
      </c>
      <c r="R642" s="11">
        <v>54</v>
      </c>
      <c r="S642" s="12">
        <f t="shared" si="47"/>
        <v>147.53703703703704</v>
      </c>
    </row>
    <row r="643" spans="1:19" ht="9">
      <c r="A643" s="1">
        <v>10</v>
      </c>
      <c r="B643" s="1" t="s">
        <v>1</v>
      </c>
      <c r="C643" s="1">
        <v>2</v>
      </c>
      <c r="D643" s="4" t="s">
        <v>23</v>
      </c>
      <c r="E643" s="5" t="s">
        <v>1142</v>
      </c>
      <c r="F643" s="6" t="s">
        <v>3</v>
      </c>
      <c r="G643" s="13" t="s">
        <v>1143</v>
      </c>
      <c r="H643" s="30">
        <f t="shared" si="48"/>
        <v>180</v>
      </c>
      <c r="I643" s="8">
        <f t="shared" si="49"/>
        <v>28</v>
      </c>
      <c r="J643" s="9" t="s">
        <v>4</v>
      </c>
      <c r="K643" s="10">
        <v>22612</v>
      </c>
      <c r="L643" s="11">
        <v>125</v>
      </c>
      <c r="M643" s="12">
        <f t="shared" si="45"/>
        <v>180.896</v>
      </c>
      <c r="N643" s="10">
        <v>5971</v>
      </c>
      <c r="O643" s="11">
        <v>32</v>
      </c>
      <c r="P643" s="12">
        <f t="shared" si="46"/>
        <v>186.59375</v>
      </c>
      <c r="Q643" s="10">
        <v>28583</v>
      </c>
      <c r="R643" s="11">
        <v>157</v>
      </c>
      <c r="S643" s="12">
        <f t="shared" si="47"/>
        <v>182.05732484076432</v>
      </c>
    </row>
    <row r="644" spans="1:19" ht="9">
      <c r="A644" s="1">
        <v>10</v>
      </c>
      <c r="B644" s="1" t="s">
        <v>1</v>
      </c>
      <c r="C644" s="1">
        <v>3</v>
      </c>
      <c r="D644" s="4" t="s">
        <v>19</v>
      </c>
      <c r="E644" s="5" t="s">
        <v>1359</v>
      </c>
      <c r="F644" s="6" t="s">
        <v>3</v>
      </c>
      <c r="G644" s="13" t="s">
        <v>1360</v>
      </c>
      <c r="H644" s="30" t="str">
        <f t="shared" si="48"/>
        <v>S</v>
      </c>
      <c r="I644" s="8">
        <f t="shared" si="49"/>
        <v>40</v>
      </c>
      <c r="J644" s="9" t="s">
        <v>98</v>
      </c>
      <c r="K644" s="10">
        <v>0</v>
      </c>
      <c r="L644" s="11">
        <v>0</v>
      </c>
      <c r="M644" s="12">
        <f t="shared" si="45"/>
        <v>0</v>
      </c>
      <c r="N644" s="10">
        <v>0</v>
      </c>
      <c r="O644" s="11">
        <v>0</v>
      </c>
      <c r="P644" s="12">
        <f t="shared" si="46"/>
        <v>0</v>
      </c>
      <c r="Q644" s="10">
        <v>0</v>
      </c>
      <c r="R644" s="11">
        <v>0</v>
      </c>
      <c r="S644" s="12">
        <f t="shared" si="47"/>
        <v>0</v>
      </c>
    </row>
    <row r="645" spans="1:19" ht="9">
      <c r="A645" s="1">
        <v>10</v>
      </c>
      <c r="B645" s="1" t="s">
        <v>1</v>
      </c>
      <c r="C645" s="1">
        <v>589</v>
      </c>
      <c r="D645" s="4" t="s">
        <v>70</v>
      </c>
      <c r="E645" s="5" t="s">
        <v>1144</v>
      </c>
      <c r="F645" s="6" t="s">
        <v>6</v>
      </c>
      <c r="G645" s="13" t="s">
        <v>1145</v>
      </c>
      <c r="H645" s="30">
        <f t="shared" si="48"/>
        <v>159</v>
      </c>
      <c r="I645" s="8">
        <f t="shared" si="49"/>
        <v>44</v>
      </c>
      <c r="J645" s="9" t="s">
        <v>45</v>
      </c>
      <c r="K645" s="10">
        <v>16407</v>
      </c>
      <c r="L645" s="11">
        <v>103</v>
      </c>
      <c r="M645" s="12">
        <f aca="true" t="shared" si="50" ref="M645:M685">IF(L645=0,0,K645/L645)</f>
        <v>159.29126213592232</v>
      </c>
      <c r="N645" s="10">
        <v>10490</v>
      </c>
      <c r="O645" s="11">
        <v>68</v>
      </c>
      <c r="P645" s="12">
        <f aca="true" t="shared" si="51" ref="P645:P685">IF(O645=0,0,N645/O645)</f>
        <v>154.26470588235293</v>
      </c>
      <c r="Q645" s="10">
        <v>26897</v>
      </c>
      <c r="R645" s="11">
        <v>171</v>
      </c>
      <c r="S645" s="12">
        <f aca="true" t="shared" si="52" ref="S645:S685">IF(R645=0,0,Q645/R645)</f>
        <v>157.29239766081872</v>
      </c>
    </row>
    <row r="646" spans="1:19" ht="9">
      <c r="A646" s="1">
        <v>10</v>
      </c>
      <c r="B646" s="1" t="s">
        <v>1</v>
      </c>
      <c r="C646" s="1">
        <v>201</v>
      </c>
      <c r="D646" s="4" t="s">
        <v>5</v>
      </c>
      <c r="E646" s="5" t="s">
        <v>1146</v>
      </c>
      <c r="F646" s="6" t="s">
        <v>3</v>
      </c>
      <c r="G646" s="13" t="s">
        <v>1147</v>
      </c>
      <c r="H646" s="30">
        <f aca="true" t="shared" si="53" ref="H646:H685">IF(L646&lt;18,IF(R646&lt;18,"S",INT(S646)),INT(M646))</f>
        <v>144</v>
      </c>
      <c r="I646" s="8">
        <f aca="true" t="shared" si="54" ref="I646:I685">IF(ISNUMBER(H646),MIN(INT((215-H646)*0.8),60),IF(D646="04",IF(F646="M.",40,56),IF(F646="M.",16,32)))</f>
        <v>56</v>
      </c>
      <c r="J646" s="9" t="s">
        <v>37</v>
      </c>
      <c r="K646" s="10">
        <v>0</v>
      </c>
      <c r="L646" s="11">
        <v>0</v>
      </c>
      <c r="M646" s="12">
        <f t="shared" si="50"/>
        <v>0</v>
      </c>
      <c r="N646" s="10">
        <v>5617</v>
      </c>
      <c r="O646" s="11">
        <v>39</v>
      </c>
      <c r="P646" s="12">
        <f t="shared" si="51"/>
        <v>144.02564102564102</v>
      </c>
      <c r="Q646" s="10">
        <v>5617</v>
      </c>
      <c r="R646" s="11">
        <v>39</v>
      </c>
      <c r="S646" s="12">
        <f t="shared" si="52"/>
        <v>144.02564102564102</v>
      </c>
    </row>
    <row r="647" spans="1:19" ht="9">
      <c r="A647" s="1">
        <v>10</v>
      </c>
      <c r="B647" s="1" t="s">
        <v>1</v>
      </c>
      <c r="C647" s="1">
        <v>48</v>
      </c>
      <c r="D647" s="4" t="s">
        <v>32</v>
      </c>
      <c r="E647" s="5" t="s">
        <v>1148</v>
      </c>
      <c r="F647" s="6" t="s">
        <v>3</v>
      </c>
      <c r="G647" s="13" t="s">
        <v>1149</v>
      </c>
      <c r="H647" s="30">
        <f t="shared" si="53"/>
        <v>155</v>
      </c>
      <c r="I647" s="8">
        <f t="shared" si="54"/>
        <v>48</v>
      </c>
      <c r="J647" s="9" t="s">
        <v>12</v>
      </c>
      <c r="K647" s="10">
        <v>0</v>
      </c>
      <c r="L647" s="11">
        <v>0</v>
      </c>
      <c r="M647" s="12">
        <f t="shared" si="50"/>
        <v>0</v>
      </c>
      <c r="N647" s="10">
        <v>14466</v>
      </c>
      <c r="O647" s="11">
        <v>93</v>
      </c>
      <c r="P647" s="12">
        <f t="shared" si="51"/>
        <v>155.5483870967742</v>
      </c>
      <c r="Q647" s="10">
        <v>14466</v>
      </c>
      <c r="R647" s="11">
        <v>93</v>
      </c>
      <c r="S647" s="12">
        <f t="shared" si="52"/>
        <v>155.5483870967742</v>
      </c>
    </row>
    <row r="648" spans="1:19" ht="9">
      <c r="A648" s="1">
        <v>10</v>
      </c>
      <c r="B648" s="1" t="s">
        <v>1</v>
      </c>
      <c r="C648" s="1">
        <v>592</v>
      </c>
      <c r="D648" s="4" t="s">
        <v>13</v>
      </c>
      <c r="E648" s="5" t="s">
        <v>1150</v>
      </c>
      <c r="F648" s="6" t="s">
        <v>3</v>
      </c>
      <c r="G648" s="13" t="s">
        <v>1372</v>
      </c>
      <c r="H648" s="30" t="str">
        <f t="shared" si="53"/>
        <v>S</v>
      </c>
      <c r="I648" s="8">
        <f t="shared" si="54"/>
        <v>16</v>
      </c>
      <c r="J648" s="9" t="s">
        <v>114</v>
      </c>
      <c r="K648" s="10">
        <v>1187</v>
      </c>
      <c r="L648" s="11">
        <v>8</v>
      </c>
      <c r="M648" s="12">
        <f t="shared" si="50"/>
        <v>148.375</v>
      </c>
      <c r="N648" s="10">
        <v>0</v>
      </c>
      <c r="O648" s="11">
        <v>0</v>
      </c>
      <c r="P648" s="12">
        <f t="shared" si="51"/>
        <v>0</v>
      </c>
      <c r="Q648" s="10">
        <v>1187</v>
      </c>
      <c r="R648" s="11">
        <v>8</v>
      </c>
      <c r="S648" s="12">
        <f t="shared" si="52"/>
        <v>148.375</v>
      </c>
    </row>
    <row r="649" spans="1:19" ht="9">
      <c r="A649" s="1">
        <v>10</v>
      </c>
      <c r="B649" s="1" t="s">
        <v>1</v>
      </c>
      <c r="C649" s="1">
        <v>48</v>
      </c>
      <c r="D649" s="4" t="s">
        <v>79</v>
      </c>
      <c r="E649" s="5" t="s">
        <v>1151</v>
      </c>
      <c r="F649" s="6" t="s">
        <v>3</v>
      </c>
      <c r="G649" s="13" t="s">
        <v>1152</v>
      </c>
      <c r="H649" s="30">
        <f t="shared" si="53"/>
        <v>159</v>
      </c>
      <c r="I649" s="8">
        <f t="shared" si="54"/>
        <v>44</v>
      </c>
      <c r="J649" s="9" t="s">
        <v>12</v>
      </c>
      <c r="K649" s="10">
        <v>2514</v>
      </c>
      <c r="L649" s="11">
        <v>16</v>
      </c>
      <c r="M649" s="12">
        <f t="shared" si="50"/>
        <v>157.125</v>
      </c>
      <c r="N649" s="10">
        <v>18528</v>
      </c>
      <c r="O649" s="11">
        <v>116</v>
      </c>
      <c r="P649" s="12">
        <f t="shared" si="51"/>
        <v>159.72413793103448</v>
      </c>
      <c r="Q649" s="10">
        <v>21042</v>
      </c>
      <c r="R649" s="11">
        <v>132</v>
      </c>
      <c r="S649" s="12">
        <f t="shared" si="52"/>
        <v>159.4090909090909</v>
      </c>
    </row>
    <row r="650" spans="1:19" ht="9">
      <c r="A650" s="1">
        <v>10</v>
      </c>
      <c r="B650" s="1" t="s">
        <v>1</v>
      </c>
      <c r="C650" s="1">
        <v>4</v>
      </c>
      <c r="D650" s="4" t="s">
        <v>13</v>
      </c>
      <c r="E650" s="5" t="s">
        <v>1153</v>
      </c>
      <c r="F650" s="6" t="s">
        <v>6</v>
      </c>
      <c r="G650" s="13" t="s">
        <v>1154</v>
      </c>
      <c r="H650" s="30">
        <f t="shared" si="53"/>
        <v>105</v>
      </c>
      <c r="I650" s="8">
        <f t="shared" si="54"/>
        <v>60</v>
      </c>
      <c r="J650" s="9" t="s">
        <v>1155</v>
      </c>
      <c r="K650" s="10">
        <v>0</v>
      </c>
      <c r="L650" s="11">
        <v>0</v>
      </c>
      <c r="M650" s="12">
        <f t="shared" si="50"/>
        <v>0</v>
      </c>
      <c r="N650" s="10">
        <v>15663</v>
      </c>
      <c r="O650" s="11">
        <v>148</v>
      </c>
      <c r="P650" s="12">
        <f t="shared" si="51"/>
        <v>105.83108108108108</v>
      </c>
      <c r="Q650" s="10">
        <v>15663</v>
      </c>
      <c r="R650" s="11">
        <v>148</v>
      </c>
      <c r="S650" s="12">
        <f t="shared" si="52"/>
        <v>105.83108108108108</v>
      </c>
    </row>
    <row r="651" spans="1:19" ht="9">
      <c r="A651" s="1">
        <v>10</v>
      </c>
      <c r="B651" s="1" t="s">
        <v>1</v>
      </c>
      <c r="C651" s="1">
        <v>589</v>
      </c>
      <c r="D651" s="4" t="s">
        <v>19</v>
      </c>
      <c r="E651" s="5" t="s">
        <v>1156</v>
      </c>
      <c r="F651" s="6" t="s">
        <v>3</v>
      </c>
      <c r="G651" s="13" t="s">
        <v>1157</v>
      </c>
      <c r="H651" s="30" t="str">
        <f t="shared" si="53"/>
        <v>S</v>
      </c>
      <c r="I651" s="8">
        <f t="shared" si="54"/>
        <v>40</v>
      </c>
      <c r="J651" s="9" t="s">
        <v>45</v>
      </c>
      <c r="K651" s="10">
        <v>0</v>
      </c>
      <c r="L651" s="11">
        <v>0</v>
      </c>
      <c r="M651" s="12">
        <f t="shared" si="50"/>
        <v>0</v>
      </c>
      <c r="N651" s="10">
        <v>1612</v>
      </c>
      <c r="O651" s="11">
        <v>12</v>
      </c>
      <c r="P651" s="12">
        <f t="shared" si="51"/>
        <v>134.33333333333334</v>
      </c>
      <c r="Q651" s="10">
        <v>1612</v>
      </c>
      <c r="R651" s="11">
        <v>12</v>
      </c>
      <c r="S651" s="12">
        <f t="shared" si="52"/>
        <v>134.33333333333334</v>
      </c>
    </row>
    <row r="652" spans="1:19" ht="9">
      <c r="A652" s="1">
        <v>10</v>
      </c>
      <c r="B652" s="1" t="s">
        <v>1</v>
      </c>
      <c r="C652" s="1">
        <v>595</v>
      </c>
      <c r="D652" s="4" t="s">
        <v>19</v>
      </c>
      <c r="E652" s="5" t="s">
        <v>1158</v>
      </c>
      <c r="F652" s="6" t="s">
        <v>3</v>
      </c>
      <c r="G652" s="13" t="s">
        <v>1159</v>
      </c>
      <c r="H652" s="30">
        <f t="shared" si="53"/>
        <v>165</v>
      </c>
      <c r="I652" s="8">
        <f t="shared" si="54"/>
        <v>40</v>
      </c>
      <c r="J652" s="9" t="s">
        <v>89</v>
      </c>
      <c r="K652" s="10">
        <v>4620</v>
      </c>
      <c r="L652" s="11">
        <v>28</v>
      </c>
      <c r="M652" s="12">
        <f t="shared" si="50"/>
        <v>165</v>
      </c>
      <c r="N652" s="10">
        <v>4063</v>
      </c>
      <c r="O652" s="11">
        <v>24</v>
      </c>
      <c r="P652" s="12">
        <f t="shared" si="51"/>
        <v>169.29166666666666</v>
      </c>
      <c r="Q652" s="10">
        <v>8683</v>
      </c>
      <c r="R652" s="11">
        <v>52</v>
      </c>
      <c r="S652" s="12">
        <f t="shared" si="52"/>
        <v>166.98076923076923</v>
      </c>
    </row>
    <row r="653" spans="1:19" ht="9">
      <c r="A653" s="1">
        <v>10</v>
      </c>
      <c r="B653" s="1" t="s">
        <v>1</v>
      </c>
      <c r="C653" s="1">
        <v>206</v>
      </c>
      <c r="D653" s="4" t="s">
        <v>211</v>
      </c>
      <c r="E653" s="31" t="s">
        <v>1160</v>
      </c>
      <c r="F653" s="13" t="s">
        <v>3</v>
      </c>
      <c r="G653" s="13" t="s">
        <v>1161</v>
      </c>
      <c r="H653" s="30">
        <f t="shared" si="53"/>
        <v>171</v>
      </c>
      <c r="I653" s="8">
        <f t="shared" si="54"/>
        <v>35</v>
      </c>
      <c r="J653" s="9" t="s">
        <v>26</v>
      </c>
      <c r="K653" s="6">
        <v>7889</v>
      </c>
      <c r="L653" s="13">
        <v>46</v>
      </c>
      <c r="M653" s="12">
        <f t="shared" si="50"/>
        <v>171.5</v>
      </c>
      <c r="N653" s="6">
        <v>16824</v>
      </c>
      <c r="O653" s="13">
        <v>102</v>
      </c>
      <c r="P653" s="12">
        <f t="shared" si="51"/>
        <v>164.94117647058823</v>
      </c>
      <c r="Q653" s="6">
        <v>24713</v>
      </c>
      <c r="R653" s="13">
        <v>148</v>
      </c>
      <c r="S653" s="12">
        <f t="shared" si="52"/>
        <v>166.97972972972974</v>
      </c>
    </row>
    <row r="654" spans="1:19" ht="9">
      <c r="A654" s="1">
        <v>10</v>
      </c>
      <c r="B654" s="1" t="s">
        <v>1</v>
      </c>
      <c r="C654" s="1">
        <v>48</v>
      </c>
      <c r="D654" s="4" t="s">
        <v>23</v>
      </c>
      <c r="E654" s="31" t="s">
        <v>1162</v>
      </c>
      <c r="F654" s="13" t="s">
        <v>3</v>
      </c>
      <c r="G654" s="13" t="s">
        <v>1163</v>
      </c>
      <c r="H654" s="30">
        <f t="shared" si="53"/>
        <v>158</v>
      </c>
      <c r="I654" s="8">
        <f t="shared" si="54"/>
        <v>45</v>
      </c>
      <c r="J654" s="9" t="s">
        <v>12</v>
      </c>
      <c r="K654" s="10">
        <v>703</v>
      </c>
      <c r="L654" s="11">
        <v>5</v>
      </c>
      <c r="M654" s="12">
        <f t="shared" si="50"/>
        <v>140.6</v>
      </c>
      <c r="N654" s="10">
        <v>10545</v>
      </c>
      <c r="O654" s="11">
        <v>66</v>
      </c>
      <c r="P654" s="12">
        <f t="shared" si="51"/>
        <v>159.77272727272728</v>
      </c>
      <c r="Q654" s="6">
        <v>11248</v>
      </c>
      <c r="R654" s="13">
        <v>71</v>
      </c>
      <c r="S654" s="12">
        <f t="shared" si="52"/>
        <v>158.42253521126761</v>
      </c>
    </row>
    <row r="655" spans="1:19" ht="9">
      <c r="A655" s="1">
        <v>10</v>
      </c>
      <c r="B655" s="1" t="s">
        <v>1</v>
      </c>
      <c r="C655" s="1">
        <v>48</v>
      </c>
      <c r="D655" s="4" t="s">
        <v>40</v>
      </c>
      <c r="E655" s="31" t="s">
        <v>1164</v>
      </c>
      <c r="F655" s="13" t="s">
        <v>3</v>
      </c>
      <c r="G655" s="13" t="s">
        <v>1165</v>
      </c>
      <c r="H655" s="30">
        <f t="shared" si="53"/>
        <v>150</v>
      </c>
      <c r="I655" s="8">
        <f t="shared" si="54"/>
        <v>52</v>
      </c>
      <c r="J655" s="9" t="s">
        <v>12</v>
      </c>
      <c r="K655" s="10">
        <v>0</v>
      </c>
      <c r="L655" s="11">
        <v>0</v>
      </c>
      <c r="M655" s="12">
        <f t="shared" si="50"/>
        <v>0</v>
      </c>
      <c r="N655" s="6">
        <v>14486</v>
      </c>
      <c r="O655" s="13">
        <v>96</v>
      </c>
      <c r="P655" s="12">
        <f t="shared" si="51"/>
        <v>150.89583333333334</v>
      </c>
      <c r="Q655" s="6">
        <v>14486</v>
      </c>
      <c r="R655" s="13">
        <v>96</v>
      </c>
      <c r="S655" s="12">
        <f t="shared" si="52"/>
        <v>150.89583333333334</v>
      </c>
    </row>
    <row r="656" spans="1:19" ht="9">
      <c r="A656" s="1">
        <v>10</v>
      </c>
      <c r="B656" s="1" t="s">
        <v>1</v>
      </c>
      <c r="C656" s="1">
        <v>48</v>
      </c>
      <c r="D656" s="4" t="s">
        <v>766</v>
      </c>
      <c r="E656" s="31" t="s">
        <v>1166</v>
      </c>
      <c r="F656" s="13" t="s">
        <v>3</v>
      </c>
      <c r="G656" s="13" t="s">
        <v>1167</v>
      </c>
      <c r="H656" s="30">
        <f t="shared" si="53"/>
        <v>179</v>
      </c>
      <c r="I656" s="8">
        <f t="shared" si="54"/>
        <v>28</v>
      </c>
      <c r="J656" s="9" t="s">
        <v>12</v>
      </c>
      <c r="K656" s="10">
        <v>18288</v>
      </c>
      <c r="L656" s="11">
        <v>102</v>
      </c>
      <c r="M656" s="12">
        <f t="shared" si="50"/>
        <v>179.2941176470588</v>
      </c>
      <c r="N656" s="6">
        <v>18249</v>
      </c>
      <c r="O656" s="13">
        <v>102</v>
      </c>
      <c r="P656" s="12">
        <f t="shared" si="51"/>
        <v>178.91176470588235</v>
      </c>
      <c r="Q656" s="6">
        <v>36537</v>
      </c>
      <c r="R656" s="13">
        <v>204</v>
      </c>
      <c r="S656" s="12">
        <f t="shared" si="52"/>
        <v>179.10294117647058</v>
      </c>
    </row>
    <row r="657" spans="1:19" ht="9">
      <c r="A657" s="1">
        <v>10</v>
      </c>
      <c r="B657" s="1" t="s">
        <v>1</v>
      </c>
      <c r="C657" s="1">
        <v>2</v>
      </c>
      <c r="D657" s="4" t="s">
        <v>2</v>
      </c>
      <c r="E657" s="31" t="s">
        <v>1168</v>
      </c>
      <c r="F657" s="13" t="s">
        <v>3</v>
      </c>
      <c r="G657" s="13" t="s">
        <v>1169</v>
      </c>
      <c r="H657" s="30">
        <f t="shared" si="53"/>
        <v>154</v>
      </c>
      <c r="I657" s="8">
        <f t="shared" si="54"/>
        <v>48</v>
      </c>
      <c r="J657" s="9" t="s">
        <v>4</v>
      </c>
      <c r="K657" s="10">
        <v>0</v>
      </c>
      <c r="L657" s="11">
        <v>0</v>
      </c>
      <c r="M657" s="12">
        <f t="shared" si="50"/>
        <v>0</v>
      </c>
      <c r="N657" s="6">
        <v>16714</v>
      </c>
      <c r="O657" s="13">
        <v>108</v>
      </c>
      <c r="P657" s="12">
        <f t="shared" si="51"/>
        <v>154.75925925925927</v>
      </c>
      <c r="Q657" s="6">
        <v>16714</v>
      </c>
      <c r="R657" s="13">
        <v>108</v>
      </c>
      <c r="S657" s="12">
        <f t="shared" si="52"/>
        <v>154.75925925925927</v>
      </c>
    </row>
    <row r="658" spans="1:19" ht="9">
      <c r="A658" s="1">
        <v>10</v>
      </c>
      <c r="B658" s="1" t="s">
        <v>1</v>
      </c>
      <c r="C658" s="1">
        <v>48</v>
      </c>
      <c r="D658" s="4" t="s">
        <v>79</v>
      </c>
      <c r="E658" s="31" t="s">
        <v>1170</v>
      </c>
      <c r="F658" s="13" t="s">
        <v>48</v>
      </c>
      <c r="G658" s="13" t="s">
        <v>1171</v>
      </c>
      <c r="H658" s="30">
        <f t="shared" si="53"/>
        <v>107</v>
      </c>
      <c r="I658" s="8">
        <f t="shared" si="54"/>
        <v>60</v>
      </c>
      <c r="J658" s="9" t="s">
        <v>12</v>
      </c>
      <c r="K658" s="10">
        <v>0</v>
      </c>
      <c r="L658" s="11">
        <v>0</v>
      </c>
      <c r="M658" s="12">
        <f t="shared" si="50"/>
        <v>0</v>
      </c>
      <c r="N658" s="10">
        <v>5889</v>
      </c>
      <c r="O658" s="11">
        <v>55</v>
      </c>
      <c r="P658" s="12">
        <f t="shared" si="51"/>
        <v>107.07272727272728</v>
      </c>
      <c r="Q658" s="6">
        <v>5889</v>
      </c>
      <c r="R658" s="13">
        <v>55</v>
      </c>
      <c r="S658" s="12">
        <f t="shared" si="52"/>
        <v>107.07272727272728</v>
      </c>
    </row>
    <row r="659" spans="1:19" ht="9">
      <c r="A659" s="1">
        <v>10</v>
      </c>
      <c r="B659" s="1" t="s">
        <v>56</v>
      </c>
      <c r="C659" s="1">
        <v>59</v>
      </c>
      <c r="D659" s="4" t="s">
        <v>99</v>
      </c>
      <c r="E659" s="31" t="s">
        <v>1172</v>
      </c>
      <c r="F659" s="13" t="s">
        <v>3</v>
      </c>
      <c r="G659" s="13" t="s">
        <v>1173</v>
      </c>
      <c r="H659" s="30">
        <f t="shared" si="53"/>
        <v>189</v>
      </c>
      <c r="I659" s="8">
        <f t="shared" si="54"/>
        <v>20</v>
      </c>
      <c r="J659" s="9" t="s">
        <v>83</v>
      </c>
      <c r="K659" s="10">
        <v>37231</v>
      </c>
      <c r="L659" s="11">
        <v>196</v>
      </c>
      <c r="M659" s="12">
        <f t="shared" si="50"/>
        <v>189.95408163265307</v>
      </c>
      <c r="N659" s="10">
        <v>3970</v>
      </c>
      <c r="O659" s="11">
        <v>21</v>
      </c>
      <c r="P659" s="12">
        <f t="shared" si="51"/>
        <v>189.04761904761904</v>
      </c>
      <c r="Q659" s="6">
        <v>41201</v>
      </c>
      <c r="R659" s="13">
        <v>217</v>
      </c>
      <c r="S659" s="12">
        <f t="shared" si="52"/>
        <v>189.8663594470046</v>
      </c>
    </row>
    <row r="660" spans="1:19" ht="9">
      <c r="A660" s="1">
        <v>10</v>
      </c>
      <c r="B660" s="1" t="s">
        <v>1</v>
      </c>
      <c r="C660" s="1">
        <v>596</v>
      </c>
      <c r="D660" s="4" t="s">
        <v>13</v>
      </c>
      <c r="E660" s="31" t="s">
        <v>1174</v>
      </c>
      <c r="F660" s="13" t="s">
        <v>3</v>
      </c>
      <c r="G660" s="13" t="s">
        <v>1175</v>
      </c>
      <c r="H660" s="30">
        <f t="shared" si="53"/>
        <v>164</v>
      </c>
      <c r="I660" s="8">
        <f t="shared" si="54"/>
        <v>40</v>
      </c>
      <c r="J660" s="9" t="s">
        <v>31</v>
      </c>
      <c r="K660" s="10">
        <v>14666</v>
      </c>
      <c r="L660" s="11">
        <v>89</v>
      </c>
      <c r="M660" s="12">
        <f t="shared" si="50"/>
        <v>164.7865168539326</v>
      </c>
      <c r="N660" s="10">
        <v>20397</v>
      </c>
      <c r="O660" s="11">
        <v>126</v>
      </c>
      <c r="P660" s="12">
        <f t="shared" si="51"/>
        <v>161.88095238095238</v>
      </c>
      <c r="Q660" s="6">
        <v>35063</v>
      </c>
      <c r="R660" s="13">
        <v>215</v>
      </c>
      <c r="S660" s="12">
        <f t="shared" si="52"/>
        <v>163.08372093023254</v>
      </c>
    </row>
    <row r="661" spans="1:19" ht="9">
      <c r="A661" s="1">
        <v>10</v>
      </c>
      <c r="B661" s="1" t="s">
        <v>1</v>
      </c>
      <c r="C661" s="1">
        <v>2</v>
      </c>
      <c r="D661" s="4" t="s">
        <v>79</v>
      </c>
      <c r="E661" s="31" t="s">
        <v>1176</v>
      </c>
      <c r="F661" s="13" t="s">
        <v>3</v>
      </c>
      <c r="G661" s="13" t="s">
        <v>1177</v>
      </c>
      <c r="H661" s="30">
        <f t="shared" si="53"/>
        <v>156</v>
      </c>
      <c r="I661" s="8">
        <f t="shared" si="54"/>
        <v>47</v>
      </c>
      <c r="J661" s="9" t="s">
        <v>4</v>
      </c>
      <c r="K661" s="10">
        <v>0</v>
      </c>
      <c r="L661" s="11">
        <v>0</v>
      </c>
      <c r="M661" s="12">
        <f t="shared" si="50"/>
        <v>0</v>
      </c>
      <c r="N661" s="6">
        <v>15070</v>
      </c>
      <c r="O661" s="13">
        <v>96</v>
      </c>
      <c r="P661" s="12">
        <f t="shared" si="51"/>
        <v>156.97916666666666</v>
      </c>
      <c r="Q661" s="6">
        <v>15070</v>
      </c>
      <c r="R661" s="13">
        <v>96</v>
      </c>
      <c r="S661" s="12">
        <f t="shared" si="52"/>
        <v>156.97916666666666</v>
      </c>
    </row>
    <row r="662" spans="1:19" ht="9">
      <c r="A662" s="1">
        <v>10</v>
      </c>
      <c r="B662" s="1" t="s">
        <v>1</v>
      </c>
      <c r="C662" s="1">
        <v>48</v>
      </c>
      <c r="D662" s="4" t="s">
        <v>211</v>
      </c>
      <c r="E662" s="31" t="s">
        <v>1178</v>
      </c>
      <c r="F662" s="13" t="s">
        <v>48</v>
      </c>
      <c r="G662" s="13" t="s">
        <v>1179</v>
      </c>
      <c r="H662" s="30">
        <f t="shared" si="53"/>
        <v>132</v>
      </c>
      <c r="I662" s="8">
        <f t="shared" si="54"/>
        <v>60</v>
      </c>
      <c r="J662" s="9" t="s">
        <v>12</v>
      </c>
      <c r="K662" s="10">
        <v>0</v>
      </c>
      <c r="L662" s="11">
        <v>0</v>
      </c>
      <c r="M662" s="12">
        <f t="shared" si="50"/>
        <v>0</v>
      </c>
      <c r="N662" s="6">
        <v>12754</v>
      </c>
      <c r="O662" s="13">
        <v>96</v>
      </c>
      <c r="P662" s="12">
        <f t="shared" si="51"/>
        <v>132.85416666666666</v>
      </c>
      <c r="Q662" s="6">
        <v>12754</v>
      </c>
      <c r="R662" s="13">
        <v>96</v>
      </c>
      <c r="S662" s="12">
        <f t="shared" si="52"/>
        <v>132.85416666666666</v>
      </c>
    </row>
    <row r="663" spans="1:19" ht="9">
      <c r="A663" s="1">
        <v>10</v>
      </c>
      <c r="B663" s="1" t="s">
        <v>1</v>
      </c>
      <c r="C663" s="1">
        <v>589</v>
      </c>
      <c r="D663" s="4" t="s">
        <v>5</v>
      </c>
      <c r="E663" s="31" t="s">
        <v>1180</v>
      </c>
      <c r="F663" s="13" t="s">
        <v>48</v>
      </c>
      <c r="G663" s="13" t="s">
        <v>1181</v>
      </c>
      <c r="H663" s="30">
        <f t="shared" si="53"/>
        <v>146</v>
      </c>
      <c r="I663" s="8">
        <f t="shared" si="54"/>
        <v>55</v>
      </c>
      <c r="J663" s="9" t="s">
        <v>45</v>
      </c>
      <c r="K663" s="6">
        <v>3517</v>
      </c>
      <c r="L663" s="13">
        <v>24</v>
      </c>
      <c r="M663" s="12">
        <f t="shared" si="50"/>
        <v>146.54166666666666</v>
      </c>
      <c r="N663" s="6">
        <v>2313</v>
      </c>
      <c r="O663" s="13">
        <v>16</v>
      </c>
      <c r="P663" s="12">
        <f t="shared" si="51"/>
        <v>144.5625</v>
      </c>
      <c r="Q663" s="6">
        <v>5830</v>
      </c>
      <c r="R663" s="13">
        <v>40</v>
      </c>
      <c r="S663" s="12">
        <f t="shared" si="52"/>
        <v>145.75</v>
      </c>
    </row>
    <row r="664" spans="1:19" ht="9">
      <c r="A664" s="1">
        <v>10</v>
      </c>
      <c r="B664" s="1" t="s">
        <v>1</v>
      </c>
      <c r="C664" s="1">
        <v>2</v>
      </c>
      <c r="D664" s="4" t="s">
        <v>5</v>
      </c>
      <c r="E664" s="31" t="s">
        <v>1182</v>
      </c>
      <c r="F664" s="13" t="s">
        <v>6</v>
      </c>
      <c r="G664" s="13" t="s">
        <v>1183</v>
      </c>
      <c r="H664" s="30">
        <f t="shared" si="53"/>
        <v>125</v>
      </c>
      <c r="I664" s="8">
        <f t="shared" si="54"/>
        <v>60</v>
      </c>
      <c r="J664" s="9" t="s">
        <v>4</v>
      </c>
      <c r="K664" s="10">
        <v>0</v>
      </c>
      <c r="L664" s="11">
        <v>0</v>
      </c>
      <c r="M664" s="12">
        <f t="shared" si="50"/>
        <v>0</v>
      </c>
      <c r="N664" s="10">
        <v>6018</v>
      </c>
      <c r="O664" s="11">
        <v>48</v>
      </c>
      <c r="P664" s="12">
        <f t="shared" si="51"/>
        <v>125.375</v>
      </c>
      <c r="Q664" s="6">
        <v>6018</v>
      </c>
      <c r="R664" s="13">
        <v>48</v>
      </c>
      <c r="S664" s="12">
        <f t="shared" si="52"/>
        <v>125.375</v>
      </c>
    </row>
    <row r="665" spans="1:19" ht="9">
      <c r="A665" s="1">
        <v>10</v>
      </c>
      <c r="B665" s="1" t="s">
        <v>1</v>
      </c>
      <c r="C665" s="1">
        <v>2</v>
      </c>
      <c r="D665" s="4" t="s">
        <v>70</v>
      </c>
      <c r="E665" s="31" t="s">
        <v>1184</v>
      </c>
      <c r="F665" s="13" t="s">
        <v>3</v>
      </c>
      <c r="G665" s="13" t="s">
        <v>1373</v>
      </c>
      <c r="H665" s="30" t="str">
        <f t="shared" si="53"/>
        <v>S</v>
      </c>
      <c r="I665" s="8">
        <f t="shared" si="54"/>
        <v>16</v>
      </c>
      <c r="J665" s="9" t="s">
        <v>4</v>
      </c>
      <c r="K665" s="10">
        <v>0</v>
      </c>
      <c r="L665" s="11">
        <v>0</v>
      </c>
      <c r="M665" s="12">
        <f t="shared" si="50"/>
        <v>0</v>
      </c>
      <c r="N665" s="10">
        <v>0</v>
      </c>
      <c r="O665" s="11">
        <v>0</v>
      </c>
      <c r="P665" s="12">
        <f t="shared" si="51"/>
        <v>0</v>
      </c>
      <c r="Q665" s="10">
        <v>0</v>
      </c>
      <c r="R665" s="11">
        <v>0</v>
      </c>
      <c r="S665" s="12">
        <f t="shared" si="52"/>
        <v>0</v>
      </c>
    </row>
    <row r="666" spans="1:19" ht="9">
      <c r="A666" s="1">
        <v>10</v>
      </c>
      <c r="B666" s="1" t="s">
        <v>1</v>
      </c>
      <c r="C666" s="1">
        <v>2</v>
      </c>
      <c r="D666" s="4" t="s">
        <v>23</v>
      </c>
      <c r="E666" s="31" t="s">
        <v>1185</v>
      </c>
      <c r="F666" s="13" t="s">
        <v>3</v>
      </c>
      <c r="G666" s="13" t="s">
        <v>1186</v>
      </c>
      <c r="H666" s="30">
        <f t="shared" si="53"/>
        <v>171</v>
      </c>
      <c r="I666" s="8">
        <f t="shared" si="54"/>
        <v>35</v>
      </c>
      <c r="J666" s="9" t="s">
        <v>4</v>
      </c>
      <c r="K666" s="10">
        <v>8895</v>
      </c>
      <c r="L666" s="11">
        <v>52</v>
      </c>
      <c r="M666" s="12">
        <f t="shared" si="50"/>
        <v>171.05769230769232</v>
      </c>
      <c r="N666" s="6">
        <v>15500</v>
      </c>
      <c r="O666" s="13">
        <v>93</v>
      </c>
      <c r="P666" s="12">
        <f t="shared" si="51"/>
        <v>166.66666666666666</v>
      </c>
      <c r="Q666" s="6">
        <v>24395</v>
      </c>
      <c r="R666" s="13">
        <v>145</v>
      </c>
      <c r="S666" s="12">
        <f t="shared" si="52"/>
        <v>168.24137931034483</v>
      </c>
    </row>
    <row r="667" spans="1:19" ht="9">
      <c r="A667" s="1">
        <v>10</v>
      </c>
      <c r="B667" s="1" t="s">
        <v>1</v>
      </c>
      <c r="C667" s="1">
        <v>590</v>
      </c>
      <c r="D667" s="4" t="s">
        <v>19</v>
      </c>
      <c r="E667" s="31" t="s">
        <v>1187</v>
      </c>
      <c r="F667" s="13" t="s">
        <v>3</v>
      </c>
      <c r="G667" s="13" t="s">
        <v>1188</v>
      </c>
      <c r="H667" s="30">
        <f t="shared" si="53"/>
        <v>153</v>
      </c>
      <c r="I667" s="8">
        <f t="shared" si="54"/>
        <v>49</v>
      </c>
      <c r="J667" s="9" t="s">
        <v>281</v>
      </c>
      <c r="K667" s="10">
        <v>0</v>
      </c>
      <c r="L667" s="11">
        <v>0</v>
      </c>
      <c r="M667" s="12">
        <f t="shared" si="50"/>
        <v>0</v>
      </c>
      <c r="N667" s="10">
        <v>7816</v>
      </c>
      <c r="O667" s="11">
        <v>51</v>
      </c>
      <c r="P667" s="12">
        <f t="shared" si="51"/>
        <v>153.2549019607843</v>
      </c>
      <c r="Q667" s="6">
        <v>7816</v>
      </c>
      <c r="R667" s="13">
        <v>51</v>
      </c>
      <c r="S667" s="12">
        <f t="shared" si="52"/>
        <v>153.2549019607843</v>
      </c>
    </row>
    <row r="668" spans="1:19" ht="9">
      <c r="A668" s="1">
        <v>10</v>
      </c>
      <c r="B668" s="1" t="s">
        <v>56</v>
      </c>
      <c r="C668" s="1">
        <v>59</v>
      </c>
      <c r="D668" s="4" t="s">
        <v>9</v>
      </c>
      <c r="E668" s="31" t="s">
        <v>1189</v>
      </c>
      <c r="F668" s="13" t="s">
        <v>3</v>
      </c>
      <c r="G668" s="13" t="s">
        <v>1190</v>
      </c>
      <c r="H668" s="30">
        <f t="shared" si="53"/>
        <v>176</v>
      </c>
      <c r="I668" s="8">
        <f t="shared" si="54"/>
        <v>31</v>
      </c>
      <c r="J668" s="9" t="s">
        <v>83</v>
      </c>
      <c r="K668" s="10">
        <v>9705</v>
      </c>
      <c r="L668" s="11">
        <v>55</v>
      </c>
      <c r="M668" s="12">
        <f t="shared" si="50"/>
        <v>176.45454545454547</v>
      </c>
      <c r="N668" s="10">
        <v>0</v>
      </c>
      <c r="O668" s="11">
        <v>0</v>
      </c>
      <c r="P668" s="12">
        <f t="shared" si="51"/>
        <v>0</v>
      </c>
      <c r="Q668" s="6">
        <v>9705</v>
      </c>
      <c r="R668" s="13">
        <v>55</v>
      </c>
      <c r="S668" s="12">
        <f t="shared" si="52"/>
        <v>176.45454545454547</v>
      </c>
    </row>
    <row r="669" spans="1:19" ht="9">
      <c r="A669" s="1">
        <v>10</v>
      </c>
      <c r="B669" s="1" t="s">
        <v>1</v>
      </c>
      <c r="C669" s="1">
        <v>595</v>
      </c>
      <c r="D669" s="33" t="s">
        <v>19</v>
      </c>
      <c r="E669" s="31" t="s">
        <v>1191</v>
      </c>
      <c r="F669" s="13" t="s">
        <v>3</v>
      </c>
      <c r="G669" s="13" t="s">
        <v>1192</v>
      </c>
      <c r="H669" s="30">
        <f t="shared" si="53"/>
        <v>129</v>
      </c>
      <c r="I669" s="8">
        <f t="shared" si="54"/>
        <v>60</v>
      </c>
      <c r="J669" s="9" t="s">
        <v>89</v>
      </c>
      <c r="K669" s="10">
        <v>2149</v>
      </c>
      <c r="L669" s="11">
        <v>17</v>
      </c>
      <c r="M669" s="12">
        <f t="shared" si="50"/>
        <v>126.41176470588235</v>
      </c>
      <c r="N669" s="10">
        <v>7295</v>
      </c>
      <c r="O669" s="11">
        <v>56</v>
      </c>
      <c r="P669" s="12">
        <f t="shared" si="51"/>
        <v>130.26785714285714</v>
      </c>
      <c r="Q669" s="6">
        <v>9444</v>
      </c>
      <c r="R669" s="13">
        <v>73</v>
      </c>
      <c r="S669" s="12">
        <f t="shared" si="52"/>
        <v>129.36986301369862</v>
      </c>
    </row>
    <row r="670" spans="1:19" ht="9">
      <c r="A670" s="1">
        <v>10</v>
      </c>
      <c r="B670" s="1" t="s">
        <v>18</v>
      </c>
      <c r="C670" s="1">
        <v>1</v>
      </c>
      <c r="D670" s="33" t="s">
        <v>19</v>
      </c>
      <c r="E670" s="5" t="s">
        <v>1193</v>
      </c>
      <c r="F670" s="6" t="s">
        <v>3</v>
      </c>
      <c r="G670" s="13" t="s">
        <v>1194</v>
      </c>
      <c r="H670" s="30" t="str">
        <f t="shared" si="53"/>
        <v>S</v>
      </c>
      <c r="I670" s="8">
        <f t="shared" si="54"/>
        <v>40</v>
      </c>
      <c r="J670" s="13" t="s">
        <v>22</v>
      </c>
      <c r="K670" s="6">
        <v>1994</v>
      </c>
      <c r="L670" s="13">
        <v>14</v>
      </c>
      <c r="M670" s="12">
        <f t="shared" si="50"/>
        <v>142.42857142857142</v>
      </c>
      <c r="N670" s="10">
        <v>0</v>
      </c>
      <c r="O670" s="11">
        <v>0</v>
      </c>
      <c r="P670" s="12">
        <f t="shared" si="51"/>
        <v>0</v>
      </c>
      <c r="Q670" s="6">
        <v>1994</v>
      </c>
      <c r="R670" s="13">
        <v>14</v>
      </c>
      <c r="S670" s="12">
        <f t="shared" si="52"/>
        <v>142.42857142857142</v>
      </c>
    </row>
    <row r="671" spans="1:19" ht="9">
      <c r="A671" s="1">
        <v>10</v>
      </c>
      <c r="B671" s="1" t="s">
        <v>1</v>
      </c>
      <c r="C671" s="1">
        <v>592</v>
      </c>
      <c r="D671" s="33" t="s">
        <v>32</v>
      </c>
      <c r="E671" s="5" t="s">
        <v>1195</v>
      </c>
      <c r="F671" s="6" t="s">
        <v>48</v>
      </c>
      <c r="G671" s="13" t="s">
        <v>1196</v>
      </c>
      <c r="H671" s="30">
        <f t="shared" si="53"/>
        <v>151</v>
      </c>
      <c r="I671" s="8">
        <f t="shared" si="54"/>
        <v>51</v>
      </c>
      <c r="J671" s="13" t="s">
        <v>114</v>
      </c>
      <c r="K671" s="6">
        <v>4391</v>
      </c>
      <c r="L671" s="13">
        <v>29</v>
      </c>
      <c r="M671" s="12">
        <f t="shared" si="50"/>
        <v>151.41379310344828</v>
      </c>
      <c r="N671" s="6">
        <v>2792</v>
      </c>
      <c r="O671" s="13">
        <v>21</v>
      </c>
      <c r="P671" s="12">
        <f t="shared" si="51"/>
        <v>132.95238095238096</v>
      </c>
      <c r="Q671" s="6">
        <v>7183</v>
      </c>
      <c r="R671" s="13">
        <v>50</v>
      </c>
      <c r="S671" s="12">
        <f t="shared" si="52"/>
        <v>143.66</v>
      </c>
    </row>
    <row r="672" spans="1:19" ht="9">
      <c r="A672" s="1">
        <v>10</v>
      </c>
      <c r="B672" s="1" t="s">
        <v>1</v>
      </c>
      <c r="C672" s="1">
        <v>48</v>
      </c>
      <c r="D672" s="33" t="s">
        <v>211</v>
      </c>
      <c r="E672" s="5" t="s">
        <v>1197</v>
      </c>
      <c r="F672" s="6" t="s">
        <v>3</v>
      </c>
      <c r="G672" s="13" t="s">
        <v>1198</v>
      </c>
      <c r="H672" s="30">
        <f t="shared" si="53"/>
        <v>172</v>
      </c>
      <c r="I672" s="8">
        <f t="shared" si="54"/>
        <v>34</v>
      </c>
      <c r="J672" s="13" t="s">
        <v>12</v>
      </c>
      <c r="K672" s="6">
        <v>3441</v>
      </c>
      <c r="L672" s="13">
        <v>20</v>
      </c>
      <c r="M672" s="12">
        <f t="shared" si="50"/>
        <v>172.05</v>
      </c>
      <c r="N672" s="6">
        <v>10320</v>
      </c>
      <c r="O672" s="13">
        <v>60</v>
      </c>
      <c r="P672" s="12">
        <f t="shared" si="51"/>
        <v>172</v>
      </c>
      <c r="Q672" s="6">
        <v>13761</v>
      </c>
      <c r="R672" s="13">
        <v>80</v>
      </c>
      <c r="S672" s="12">
        <f t="shared" si="52"/>
        <v>172.0125</v>
      </c>
    </row>
    <row r="673" spans="1:19" ht="9">
      <c r="A673" s="1">
        <v>10</v>
      </c>
      <c r="B673" s="1" t="s">
        <v>1</v>
      </c>
      <c r="C673" s="1">
        <v>48</v>
      </c>
      <c r="D673" s="33" t="s">
        <v>40</v>
      </c>
      <c r="E673" s="5" t="s">
        <v>1199</v>
      </c>
      <c r="F673" s="6" t="s">
        <v>48</v>
      </c>
      <c r="G673" s="13" t="s">
        <v>1200</v>
      </c>
      <c r="H673" s="30">
        <f t="shared" si="53"/>
        <v>136</v>
      </c>
      <c r="I673" s="8">
        <f t="shared" si="54"/>
        <v>60</v>
      </c>
      <c r="J673" s="13" t="s">
        <v>12</v>
      </c>
      <c r="K673" s="10">
        <v>3674</v>
      </c>
      <c r="L673" s="11">
        <v>27</v>
      </c>
      <c r="M673" s="12">
        <f t="shared" si="50"/>
        <v>136.07407407407408</v>
      </c>
      <c r="N673" s="10">
        <v>10041</v>
      </c>
      <c r="O673" s="11">
        <v>78</v>
      </c>
      <c r="P673" s="12">
        <f t="shared" si="51"/>
        <v>128.73076923076923</v>
      </c>
      <c r="Q673" s="6">
        <v>13715</v>
      </c>
      <c r="R673" s="13">
        <v>105</v>
      </c>
      <c r="S673" s="12">
        <f t="shared" si="52"/>
        <v>130.61904761904762</v>
      </c>
    </row>
    <row r="674" spans="1:19" ht="9">
      <c r="A674" s="1">
        <v>10</v>
      </c>
      <c r="B674" s="1" t="s">
        <v>56</v>
      </c>
      <c r="C674" s="1">
        <v>58</v>
      </c>
      <c r="D674" s="33" t="s">
        <v>19</v>
      </c>
      <c r="E674" s="5" t="s">
        <v>1294</v>
      </c>
      <c r="F674" s="6" t="s">
        <v>3</v>
      </c>
      <c r="G674" s="13" t="s">
        <v>1295</v>
      </c>
      <c r="H674" s="30" t="str">
        <f t="shared" si="53"/>
        <v>S</v>
      </c>
      <c r="I674" s="8">
        <f t="shared" si="54"/>
        <v>40</v>
      </c>
      <c r="J674" s="13" t="s">
        <v>59</v>
      </c>
      <c r="K674" s="10">
        <v>742</v>
      </c>
      <c r="L674" s="11">
        <v>8</v>
      </c>
      <c r="M674" s="12">
        <f t="shared" si="50"/>
        <v>92.75</v>
      </c>
      <c r="N674" s="10">
        <v>0</v>
      </c>
      <c r="O674" s="11">
        <v>0</v>
      </c>
      <c r="P674" s="12">
        <f t="shared" si="51"/>
        <v>0</v>
      </c>
      <c r="Q674" s="6">
        <v>742</v>
      </c>
      <c r="R674" s="13">
        <v>8</v>
      </c>
      <c r="S674" s="12">
        <f t="shared" si="52"/>
        <v>92.75</v>
      </c>
    </row>
    <row r="675" spans="1:19" ht="9">
      <c r="A675" s="1">
        <v>10</v>
      </c>
      <c r="B675" s="1" t="s">
        <v>1</v>
      </c>
      <c r="C675" s="1">
        <v>3</v>
      </c>
      <c r="D675" s="33" t="s">
        <v>13</v>
      </c>
      <c r="E675" s="5" t="s">
        <v>1201</v>
      </c>
      <c r="F675" s="6" t="s">
        <v>3</v>
      </c>
      <c r="G675" s="13" t="s">
        <v>1202</v>
      </c>
      <c r="H675" s="30" t="str">
        <f t="shared" si="53"/>
        <v>S</v>
      </c>
      <c r="I675" s="8">
        <f t="shared" si="54"/>
        <v>16</v>
      </c>
      <c r="J675" s="13" t="s">
        <v>98</v>
      </c>
      <c r="K675" s="10">
        <v>0</v>
      </c>
      <c r="L675" s="11">
        <v>0</v>
      </c>
      <c r="M675" s="12">
        <f t="shared" si="50"/>
        <v>0</v>
      </c>
      <c r="N675" s="10">
        <v>0</v>
      </c>
      <c r="O675" s="11">
        <v>0</v>
      </c>
      <c r="P675" s="12">
        <f t="shared" si="51"/>
        <v>0</v>
      </c>
      <c r="Q675" s="10">
        <v>0</v>
      </c>
      <c r="R675" s="11">
        <v>0</v>
      </c>
      <c r="S675" s="12">
        <f t="shared" si="52"/>
        <v>0</v>
      </c>
    </row>
    <row r="676" spans="1:19" ht="9">
      <c r="A676" s="1">
        <v>10</v>
      </c>
      <c r="B676" s="1" t="s">
        <v>56</v>
      </c>
      <c r="C676" s="1">
        <v>58</v>
      </c>
      <c r="D676" s="33" t="s">
        <v>13</v>
      </c>
      <c r="E676" s="5" t="s">
        <v>1203</v>
      </c>
      <c r="F676" s="6" t="s">
        <v>3</v>
      </c>
      <c r="G676" s="13" t="s">
        <v>1204</v>
      </c>
      <c r="H676" s="30">
        <f t="shared" si="53"/>
        <v>148</v>
      </c>
      <c r="I676" s="8">
        <f t="shared" si="54"/>
        <v>53</v>
      </c>
      <c r="J676" s="13" t="s">
        <v>59</v>
      </c>
      <c r="K676" s="10">
        <v>4904</v>
      </c>
      <c r="L676" s="11">
        <v>33</v>
      </c>
      <c r="M676" s="12">
        <f t="shared" si="50"/>
        <v>148.6060606060606</v>
      </c>
      <c r="N676" s="10">
        <v>0</v>
      </c>
      <c r="O676" s="11">
        <v>0</v>
      </c>
      <c r="P676" s="12">
        <f t="shared" si="51"/>
        <v>0</v>
      </c>
      <c r="Q676" s="6">
        <v>4904</v>
      </c>
      <c r="R676" s="13">
        <v>33</v>
      </c>
      <c r="S676" s="12">
        <f t="shared" si="52"/>
        <v>148.6060606060606</v>
      </c>
    </row>
    <row r="677" spans="1:19" ht="9">
      <c r="A677" s="1">
        <v>10</v>
      </c>
      <c r="B677" s="1" t="s">
        <v>1</v>
      </c>
      <c r="C677" s="1">
        <v>48</v>
      </c>
      <c r="D677" s="33" t="s">
        <v>13</v>
      </c>
      <c r="E677" s="5" t="s">
        <v>1205</v>
      </c>
      <c r="F677" s="6" t="s">
        <v>3</v>
      </c>
      <c r="G677" s="13" t="s">
        <v>1206</v>
      </c>
      <c r="H677" s="30">
        <f t="shared" si="53"/>
        <v>115</v>
      </c>
      <c r="I677" s="8">
        <f t="shared" si="54"/>
        <v>60</v>
      </c>
      <c r="J677" s="13" t="s">
        <v>12</v>
      </c>
      <c r="K677" s="10">
        <v>0</v>
      </c>
      <c r="L677" s="11">
        <v>0</v>
      </c>
      <c r="M677" s="12">
        <f t="shared" si="50"/>
        <v>0</v>
      </c>
      <c r="N677" s="6">
        <v>7965</v>
      </c>
      <c r="O677" s="13">
        <v>69</v>
      </c>
      <c r="P677" s="12">
        <f t="shared" si="51"/>
        <v>115.43478260869566</v>
      </c>
      <c r="Q677" s="6">
        <v>7965</v>
      </c>
      <c r="R677" s="13">
        <v>69</v>
      </c>
      <c r="S677" s="12">
        <f t="shared" si="52"/>
        <v>115.43478260869566</v>
      </c>
    </row>
    <row r="678" spans="1:19" ht="9">
      <c r="A678" s="1">
        <v>10</v>
      </c>
      <c r="B678" s="1" t="s">
        <v>1</v>
      </c>
      <c r="C678" s="1">
        <v>589</v>
      </c>
      <c r="D678" s="33" t="s">
        <v>19</v>
      </c>
      <c r="E678" s="5" t="s">
        <v>1269</v>
      </c>
      <c r="F678" s="6" t="s">
        <v>3</v>
      </c>
      <c r="G678" s="13" t="s">
        <v>1270</v>
      </c>
      <c r="H678" s="30">
        <f t="shared" si="53"/>
        <v>159</v>
      </c>
      <c r="I678" s="8">
        <f t="shared" si="54"/>
        <v>44</v>
      </c>
      <c r="J678" s="13" t="s">
        <v>45</v>
      </c>
      <c r="K678" s="6">
        <v>1332</v>
      </c>
      <c r="L678" s="13">
        <v>8</v>
      </c>
      <c r="M678" s="12">
        <f t="shared" si="50"/>
        <v>166.5</v>
      </c>
      <c r="N678" s="6">
        <v>6947</v>
      </c>
      <c r="O678" s="13">
        <v>44</v>
      </c>
      <c r="P678" s="12">
        <f t="shared" si="51"/>
        <v>157.88636363636363</v>
      </c>
      <c r="Q678" s="6">
        <v>8279</v>
      </c>
      <c r="R678" s="13">
        <v>52</v>
      </c>
      <c r="S678" s="12">
        <f t="shared" si="52"/>
        <v>159.21153846153845</v>
      </c>
    </row>
    <row r="679" spans="1:19" ht="9">
      <c r="A679" s="1">
        <v>10</v>
      </c>
      <c r="B679" s="1" t="s">
        <v>1</v>
      </c>
      <c r="C679" s="1">
        <v>589</v>
      </c>
      <c r="D679" s="33" t="s">
        <v>19</v>
      </c>
      <c r="E679" s="5" t="s">
        <v>1271</v>
      </c>
      <c r="F679" s="6" t="s">
        <v>3</v>
      </c>
      <c r="G679" s="13" t="s">
        <v>1272</v>
      </c>
      <c r="H679" s="30">
        <f t="shared" si="53"/>
        <v>164</v>
      </c>
      <c r="I679" s="8">
        <f t="shared" si="54"/>
        <v>40</v>
      </c>
      <c r="J679" s="13" t="s">
        <v>45</v>
      </c>
      <c r="K679" s="10">
        <v>1360</v>
      </c>
      <c r="L679" s="11">
        <v>8</v>
      </c>
      <c r="M679" s="12">
        <f t="shared" si="50"/>
        <v>170</v>
      </c>
      <c r="N679" s="10">
        <v>5863</v>
      </c>
      <c r="O679" s="11">
        <v>36</v>
      </c>
      <c r="P679" s="12">
        <f t="shared" si="51"/>
        <v>162.86111111111111</v>
      </c>
      <c r="Q679" s="6">
        <v>7223</v>
      </c>
      <c r="R679" s="13">
        <v>44</v>
      </c>
      <c r="S679" s="12">
        <f t="shared" si="52"/>
        <v>164.1590909090909</v>
      </c>
    </row>
    <row r="680" spans="1:19" ht="9">
      <c r="A680" s="1">
        <v>10</v>
      </c>
      <c r="B680" s="1" t="s">
        <v>1</v>
      </c>
      <c r="C680" s="1">
        <v>5</v>
      </c>
      <c r="D680" s="33" t="s">
        <v>19</v>
      </c>
      <c r="E680" s="5" t="s">
        <v>1207</v>
      </c>
      <c r="F680" s="6" t="s">
        <v>3</v>
      </c>
      <c r="G680" s="13" t="s">
        <v>1208</v>
      </c>
      <c r="H680" s="30" t="str">
        <f t="shared" si="53"/>
        <v>S</v>
      </c>
      <c r="I680" s="8">
        <f t="shared" si="54"/>
        <v>40</v>
      </c>
      <c r="J680" s="13" t="s">
        <v>91</v>
      </c>
      <c r="K680" s="10">
        <v>1867</v>
      </c>
      <c r="L680" s="11">
        <v>16</v>
      </c>
      <c r="M680" s="12">
        <f t="shared" si="50"/>
        <v>116.6875</v>
      </c>
      <c r="N680" s="10">
        <v>0</v>
      </c>
      <c r="O680" s="11">
        <v>0</v>
      </c>
      <c r="P680" s="12">
        <f t="shared" si="51"/>
        <v>0</v>
      </c>
      <c r="Q680" s="6">
        <v>1867</v>
      </c>
      <c r="R680" s="13">
        <v>16</v>
      </c>
      <c r="S680" s="12">
        <f t="shared" si="52"/>
        <v>116.6875</v>
      </c>
    </row>
    <row r="681" spans="1:19" ht="9">
      <c r="A681" s="1">
        <v>10</v>
      </c>
      <c r="B681" s="1" t="s">
        <v>1</v>
      </c>
      <c r="C681" s="1">
        <v>48</v>
      </c>
      <c r="D681" s="33" t="s">
        <v>211</v>
      </c>
      <c r="E681" s="5" t="s">
        <v>1329</v>
      </c>
      <c r="F681" s="6" t="s">
        <v>6</v>
      </c>
      <c r="G681" s="13" t="s">
        <v>1330</v>
      </c>
      <c r="H681" s="30">
        <f t="shared" si="53"/>
        <v>136</v>
      </c>
      <c r="I681" s="8">
        <f t="shared" si="54"/>
        <v>60</v>
      </c>
      <c r="J681" s="13" t="s">
        <v>12</v>
      </c>
      <c r="K681" s="10">
        <v>0</v>
      </c>
      <c r="L681" s="11">
        <v>0</v>
      </c>
      <c r="M681" s="12">
        <f t="shared" si="50"/>
        <v>0</v>
      </c>
      <c r="N681" s="6">
        <v>5196</v>
      </c>
      <c r="O681" s="13">
        <v>38</v>
      </c>
      <c r="P681" s="12">
        <f t="shared" si="51"/>
        <v>136.73684210526315</v>
      </c>
      <c r="Q681" s="6">
        <v>5196</v>
      </c>
      <c r="R681" s="13">
        <v>38</v>
      </c>
      <c r="S681" s="12">
        <f t="shared" si="52"/>
        <v>136.73684210526315</v>
      </c>
    </row>
    <row r="682" spans="1:19" ht="9">
      <c r="A682" s="1">
        <v>10</v>
      </c>
      <c r="B682" s="1" t="s">
        <v>1</v>
      </c>
      <c r="C682" s="1">
        <v>48</v>
      </c>
      <c r="D682" s="33" t="s">
        <v>19</v>
      </c>
      <c r="E682" s="5" t="s">
        <v>1273</v>
      </c>
      <c r="F682" s="6" t="s">
        <v>3</v>
      </c>
      <c r="G682" s="13" t="s">
        <v>1374</v>
      </c>
      <c r="H682" s="30">
        <f t="shared" si="53"/>
        <v>126</v>
      </c>
      <c r="I682" s="8">
        <f t="shared" si="54"/>
        <v>60</v>
      </c>
      <c r="J682" s="13" t="s">
        <v>12</v>
      </c>
      <c r="K682" s="10">
        <v>0</v>
      </c>
      <c r="L682" s="11">
        <v>0</v>
      </c>
      <c r="M682" s="12">
        <f t="shared" si="50"/>
        <v>0</v>
      </c>
      <c r="N682" s="6">
        <v>2646</v>
      </c>
      <c r="O682" s="13">
        <v>21</v>
      </c>
      <c r="P682" s="12">
        <f t="shared" si="51"/>
        <v>126</v>
      </c>
      <c r="Q682" s="6">
        <v>2646</v>
      </c>
      <c r="R682" s="13">
        <v>21</v>
      </c>
      <c r="S682" s="12">
        <f t="shared" si="52"/>
        <v>126</v>
      </c>
    </row>
    <row r="683" spans="1:19" ht="9">
      <c r="A683" s="1">
        <v>10</v>
      </c>
      <c r="B683" s="1" t="s">
        <v>1</v>
      </c>
      <c r="C683" s="1">
        <v>48</v>
      </c>
      <c r="D683" s="33" t="s">
        <v>60</v>
      </c>
      <c r="E683" s="5" t="s">
        <v>1209</v>
      </c>
      <c r="F683" s="6" t="s">
        <v>3</v>
      </c>
      <c r="G683" s="13" t="s">
        <v>1210</v>
      </c>
      <c r="H683" s="30">
        <f t="shared" si="53"/>
        <v>165</v>
      </c>
      <c r="I683" s="8">
        <f t="shared" si="54"/>
        <v>40</v>
      </c>
      <c r="J683" s="13" t="s">
        <v>12</v>
      </c>
      <c r="K683" s="10">
        <v>6621</v>
      </c>
      <c r="L683" s="11">
        <v>40</v>
      </c>
      <c r="M683" s="12">
        <f t="shared" si="50"/>
        <v>165.525</v>
      </c>
      <c r="N683" s="6">
        <v>15487</v>
      </c>
      <c r="O683" s="13">
        <v>84</v>
      </c>
      <c r="P683" s="12">
        <f t="shared" si="51"/>
        <v>184.36904761904762</v>
      </c>
      <c r="Q683" s="6">
        <v>22108</v>
      </c>
      <c r="R683" s="13">
        <v>124</v>
      </c>
      <c r="S683" s="12">
        <f t="shared" si="52"/>
        <v>178.29032258064515</v>
      </c>
    </row>
    <row r="684" spans="1:19" ht="9">
      <c r="A684" s="1">
        <v>10</v>
      </c>
      <c r="B684" s="1" t="s">
        <v>1</v>
      </c>
      <c r="C684" s="1">
        <v>206</v>
      </c>
      <c r="D684" s="33" t="s">
        <v>40</v>
      </c>
      <c r="E684" s="5" t="s">
        <v>1211</v>
      </c>
      <c r="F684" s="6" t="s">
        <v>48</v>
      </c>
      <c r="G684" s="13" t="s">
        <v>1212</v>
      </c>
      <c r="H684" s="30">
        <f t="shared" si="53"/>
        <v>152</v>
      </c>
      <c r="I684" s="8">
        <f t="shared" si="54"/>
        <v>50</v>
      </c>
      <c r="J684" s="13" t="s">
        <v>26</v>
      </c>
      <c r="K684" s="10">
        <v>0</v>
      </c>
      <c r="L684" s="11">
        <v>0</v>
      </c>
      <c r="M684" s="12">
        <f t="shared" si="50"/>
        <v>0</v>
      </c>
      <c r="N684" s="6">
        <v>13691</v>
      </c>
      <c r="O684" s="13">
        <v>90</v>
      </c>
      <c r="P684" s="12">
        <f t="shared" si="51"/>
        <v>152.12222222222223</v>
      </c>
      <c r="Q684" s="6">
        <v>13691</v>
      </c>
      <c r="R684" s="13">
        <v>90</v>
      </c>
      <c r="S684" s="12">
        <f t="shared" si="52"/>
        <v>152.12222222222223</v>
      </c>
    </row>
    <row r="685" spans="1:19" ht="9">
      <c r="A685" s="1">
        <v>10</v>
      </c>
      <c r="B685" s="1" t="s">
        <v>1</v>
      </c>
      <c r="C685" s="1">
        <v>2</v>
      </c>
      <c r="D685" s="33" t="s">
        <v>63</v>
      </c>
      <c r="E685" s="5" t="s">
        <v>1213</v>
      </c>
      <c r="F685" s="6" t="s">
        <v>3</v>
      </c>
      <c r="G685" s="13" t="s">
        <v>1214</v>
      </c>
      <c r="H685" s="30">
        <f t="shared" si="53"/>
        <v>151</v>
      </c>
      <c r="I685" s="8">
        <f t="shared" si="54"/>
        <v>51</v>
      </c>
      <c r="J685" s="13" t="s">
        <v>4</v>
      </c>
      <c r="K685" s="10">
        <v>0</v>
      </c>
      <c r="L685" s="11">
        <v>0</v>
      </c>
      <c r="M685" s="12">
        <f t="shared" si="50"/>
        <v>0</v>
      </c>
      <c r="N685" s="6">
        <v>5437</v>
      </c>
      <c r="O685" s="13">
        <v>36</v>
      </c>
      <c r="P685" s="12">
        <f t="shared" si="51"/>
        <v>151.02777777777777</v>
      </c>
      <c r="Q685" s="6">
        <v>5437</v>
      </c>
      <c r="R685" s="13">
        <v>36</v>
      </c>
      <c r="S685" s="12">
        <f t="shared" si="52"/>
        <v>151.02777777777777</v>
      </c>
    </row>
    <row r="689" spans="12:19" ht="9">
      <c r="L689" s="36">
        <f>SUM(K5:K685)</f>
        <v>2537299</v>
      </c>
      <c r="M689" s="37"/>
      <c r="O689" s="36">
        <f>SUM(N5:N685)</f>
        <v>6086362</v>
      </c>
      <c r="P689" s="37"/>
      <c r="R689" s="36">
        <f>SUM(Q5:Q685)</f>
        <v>8623661</v>
      </c>
      <c r="S689" s="37"/>
    </row>
    <row r="690" spans="12:19" ht="9">
      <c r="L690" s="36">
        <f>SUM(L5:L685)</f>
        <v>15048</v>
      </c>
      <c r="M690" s="37"/>
      <c r="O690" s="36">
        <f>SUM(O5:O685)</f>
        <v>38714</v>
      </c>
      <c r="P690" s="37"/>
      <c r="R690" s="36">
        <f>SUM(R5:R685)</f>
        <v>53762</v>
      </c>
      <c r="S690" s="37"/>
    </row>
    <row r="691" spans="12:19" ht="9">
      <c r="L691" s="38">
        <f>L689/L690</f>
        <v>168.6137028176502</v>
      </c>
      <c r="M691" s="37"/>
      <c r="O691" s="38">
        <f>O689/O690</f>
        <v>157.213462829984</v>
      </c>
      <c r="P691" s="37"/>
      <c r="R691" s="38">
        <f>R689/R690</f>
        <v>160.40439343774412</v>
      </c>
      <c r="S691" s="37"/>
    </row>
  </sheetData>
  <mergeCells count="7">
    <mergeCell ref="D1:S1"/>
    <mergeCell ref="D2:S2"/>
    <mergeCell ref="K4:M4"/>
    <mergeCell ref="N4:P4"/>
    <mergeCell ref="Q4:S4"/>
    <mergeCell ref="F4:G4"/>
    <mergeCell ref="D4:E4"/>
  </mergeCells>
  <printOptions horizontalCentered="1"/>
  <pageMargins left="0.35433070866141736" right="0.1968503937007874" top="0.31496062992125984" bottom="0.31496062992125984" header="0.1968503937007874" footer="0"/>
  <pageSetup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</cp:lastModifiedBy>
  <cp:lastPrinted>2004-05-20T06:29:09Z</cp:lastPrinted>
  <dcterms:created xsi:type="dcterms:W3CDTF">2003-11-23T22:19:44Z</dcterms:created>
  <dcterms:modified xsi:type="dcterms:W3CDTF">2004-02-24T15:14:42Z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1758171023</vt:i4>
  </property>
  <property fmtid="{D5CDD505-2E9C-101B-9397-08002B2CF9AE}" pid="3" name="_EmailSubject">
    <vt:lpwstr/>
  </property>
  <property fmtid="{D5CDD505-2E9C-101B-9397-08002B2CF9AE}" pid="4" name="_AuthorEmail">
    <vt:lpwstr>licence1@federationbowling.org</vt:lpwstr>
  </property>
  <property fmtid="{D5CDD505-2E9C-101B-9397-08002B2CF9AE}" pid="5" name="_AuthorEmailDisplayName">
    <vt:lpwstr>Laurence</vt:lpwstr>
  </property>
</Properties>
</file>